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19330"/>
  <workbookPr filterPrivacy="1" defaultThemeVersion="124226"/>
  <xr:revisionPtr revIDLastSave="0" documentId="10_ncr:8100000_{7E3186E9-0AB3-4820-8419-80F7E120AD22}" xr6:coauthVersionLast="33" xr6:coauthVersionMax="33" xr10:uidLastSave="{00000000-0000-0000-0000-000000000000}"/>
  <bookViews>
    <workbookView xWindow="0" yWindow="340" windowWidth="19200" windowHeight="11400" tabRatio="733" xr2:uid="{00000000-000D-0000-FFFF-FFFF00000000}"/>
  </bookViews>
  <sheets>
    <sheet name="工程量清单" sheetId="17" r:id="rId1"/>
  </sheets>
  <definedNames>
    <definedName name="_xlnm.Print_Titles" localSheetId="0">工程量清单!$4:$5</definedName>
  </definedNames>
  <calcPr calcId="162913"/>
</workbook>
</file>

<file path=xl/calcChain.xml><?xml version="1.0" encoding="utf-8"?>
<calcChain xmlns="http://schemas.openxmlformats.org/spreadsheetml/2006/main">
  <c r="G8" i="17" l="1"/>
  <c r="G7" i="17" s="1"/>
  <c r="G11" i="17"/>
  <c r="G12" i="17"/>
  <c r="G13" i="17"/>
  <c r="G14" i="17"/>
  <c r="G15" i="17"/>
  <c r="G16" i="17"/>
  <c r="G17" i="17"/>
  <c r="G18" i="17"/>
  <c r="G19" i="17"/>
  <c r="G20" i="17"/>
  <c r="G10" i="17"/>
  <c r="G23" i="17"/>
  <c r="G24" i="17"/>
  <c r="G25" i="17"/>
  <c r="G26" i="17"/>
  <c r="G27" i="17"/>
  <c r="G28" i="17"/>
  <c r="G29" i="17"/>
  <c r="G22" i="17"/>
  <c r="G32" i="17"/>
  <c r="G33" i="17"/>
  <c r="G34" i="17"/>
  <c r="G35" i="17"/>
  <c r="G36" i="17"/>
  <c r="G37" i="17"/>
  <c r="G38" i="17"/>
  <c r="G39" i="17"/>
  <c r="G40" i="17"/>
  <c r="G41" i="17"/>
  <c r="G31" i="17"/>
  <c r="G44" i="17"/>
  <c r="G45" i="17"/>
  <c r="G46" i="17"/>
  <c r="G47" i="17"/>
  <c r="G48" i="17"/>
  <c r="G49" i="17"/>
  <c r="G50" i="17"/>
  <c r="G43" i="17"/>
  <c r="G53" i="17"/>
  <c r="G54" i="17"/>
  <c r="G55" i="17"/>
  <c r="G56" i="17"/>
  <c r="G57" i="17"/>
  <c r="G58" i="17"/>
  <c r="G59" i="17"/>
  <c r="G52" i="17"/>
  <c r="G62" i="17"/>
  <c r="G63" i="17"/>
  <c r="G64" i="17"/>
  <c r="G65" i="17"/>
  <c r="G66" i="17"/>
  <c r="G67" i="17"/>
  <c r="G68" i="17"/>
  <c r="G61" i="17"/>
  <c r="G71" i="17"/>
  <c r="G72" i="17"/>
  <c r="G73" i="17"/>
  <c r="G74" i="17"/>
  <c r="G75" i="17"/>
  <c r="G76" i="17"/>
  <c r="G77" i="17"/>
  <c r="G70" i="17"/>
  <c r="G80" i="17"/>
  <c r="G81" i="17"/>
  <c r="G82" i="17"/>
  <c r="G83" i="17"/>
  <c r="G84" i="17"/>
  <c r="G85" i="17"/>
  <c r="G86" i="17"/>
  <c r="G79" i="17"/>
  <c r="G89" i="17"/>
  <c r="G88" i="17"/>
  <c r="G21" i="17" l="1"/>
  <c r="G42" i="17"/>
  <c r="G60" i="17"/>
  <c r="G78" i="17"/>
  <c r="G30" i="17"/>
  <c r="G51" i="17"/>
  <c r="G69" i="17"/>
  <c r="G9" i="17" l="1"/>
  <c r="G6" i="17" s="1"/>
</calcChain>
</file>

<file path=xl/sharedStrings.xml><?xml version="1.0" encoding="utf-8"?>
<sst xmlns="http://schemas.openxmlformats.org/spreadsheetml/2006/main" count="176" uniqueCount="69">
  <si>
    <t>费用</t>
  </si>
  <si>
    <t>增值税</t>
  </si>
  <si>
    <t>序号</t>
  </si>
  <si>
    <t>定额编号</t>
  </si>
  <si>
    <t>名称</t>
  </si>
  <si>
    <t>工程量</t>
  </si>
  <si>
    <t>其中</t>
  </si>
  <si>
    <t>单位</t>
  </si>
  <si>
    <t>数量</t>
  </si>
  <si>
    <t>单价</t>
  </si>
  <si>
    <t>合计</t>
  </si>
  <si>
    <t>人工</t>
  </si>
  <si>
    <t>材料</t>
  </si>
  <si>
    <t>机械</t>
  </si>
  <si>
    <t>金额</t>
    <phoneticPr fontId="1" type="noConversion"/>
  </si>
  <si>
    <t>化粪池清理、维修、加装排气管</t>
    <phoneticPr fontId="1" type="noConversion"/>
  </si>
  <si>
    <t>拆除小便池</t>
    <phoneticPr fontId="1" type="noConversion"/>
  </si>
  <si>
    <t>拆除现有排风扇</t>
    <phoneticPr fontId="1" type="noConversion"/>
  </si>
  <si>
    <t>新装窗帘(2扇）</t>
    <phoneticPr fontId="1" type="noConversion"/>
  </si>
  <si>
    <t>化粪池维修改造</t>
    <phoneticPr fontId="1" type="noConversion"/>
  </si>
  <si>
    <t>结构车间男厕所维修改造（35㎡）</t>
    <phoneticPr fontId="1" type="noConversion"/>
  </si>
  <si>
    <t>处</t>
    <phoneticPr fontId="1" type="noConversion"/>
  </si>
  <si>
    <t>套</t>
  </si>
  <si>
    <t>套</t>
    <phoneticPr fontId="1" type="noConversion"/>
  </si>
  <si>
    <t>m</t>
  </si>
  <si>
    <t>m</t>
    <phoneticPr fontId="1" type="noConversion"/>
  </si>
  <si>
    <t>项</t>
  </si>
  <si>
    <t>项</t>
    <phoneticPr fontId="1" type="noConversion"/>
  </si>
  <si>
    <t>㎡</t>
  </si>
  <si>
    <t>㎡</t>
    <phoneticPr fontId="1" type="noConversion"/>
  </si>
  <si>
    <t>结构车间女厕所维修改造（18㎡）</t>
    <phoneticPr fontId="1" type="noConversion"/>
  </si>
  <si>
    <t>新装窗帘(1扇）</t>
  </si>
  <si>
    <t>新装窗帘(1扇）</t>
    <phoneticPr fontId="1" type="noConversion"/>
  </si>
  <si>
    <t>机加车间男厕所维修改造（23㎡）</t>
    <phoneticPr fontId="1" type="noConversion"/>
  </si>
  <si>
    <t>结构车间男更衣室维修改造（50㎡）</t>
    <phoneticPr fontId="1" type="noConversion"/>
  </si>
  <si>
    <t>拆除现有立式空调</t>
  </si>
  <si>
    <t>拆除现有立式空调</t>
    <phoneticPr fontId="1" type="noConversion"/>
  </si>
  <si>
    <t>移装综合楼挂式空调</t>
  </si>
  <si>
    <t>移装综合楼挂式空调</t>
    <phoneticPr fontId="1" type="noConversion"/>
  </si>
  <si>
    <t>结构车间女更衣室维修改造（20㎡）</t>
    <phoneticPr fontId="1" type="noConversion"/>
  </si>
  <si>
    <t>机加车间男更衣室及机修室改造为男更衣室（60㎡）</t>
    <phoneticPr fontId="1" type="noConversion"/>
  </si>
  <si>
    <t>10套</t>
    <phoneticPr fontId="1" type="noConversion"/>
  </si>
  <si>
    <t>合  计：</t>
    <phoneticPr fontId="1" type="noConversion"/>
  </si>
  <si>
    <t>楼层运出垃圾</t>
    <phoneticPr fontId="1" type="noConversion"/>
  </si>
  <si>
    <t>块料墙面</t>
  </si>
  <si>
    <t>m2</t>
  </si>
  <si>
    <t>个</t>
    <phoneticPr fontId="1" type="noConversion"/>
  </si>
  <si>
    <t>2.10</t>
    <phoneticPr fontId="1" type="noConversion"/>
  </si>
  <si>
    <t>4.10</t>
    <phoneticPr fontId="1" type="noConversion"/>
  </si>
  <si>
    <t>4.11</t>
    <phoneticPr fontId="1" type="noConversion"/>
  </si>
  <si>
    <t>渣土运输及保洁</t>
    <phoneticPr fontId="1" type="noConversion"/>
  </si>
  <si>
    <t>项</t>
    <phoneticPr fontId="1" type="noConversion"/>
  </si>
  <si>
    <t>保洁</t>
    <phoneticPr fontId="1" type="noConversion"/>
  </si>
  <si>
    <t>㎡</t>
    <phoneticPr fontId="1" type="noConversion"/>
  </si>
  <si>
    <t>10套</t>
    <phoneticPr fontId="1" type="noConversion"/>
  </si>
  <si>
    <t>武汉厂区车间公厕及更衣室维修改造工程量清单</t>
    <phoneticPr fontId="1" type="noConversion"/>
  </si>
  <si>
    <t>新装洗手台 品牌大理石洗手台，1945*650，含镜子</t>
    <phoneticPr fontId="1" type="noConversion"/>
  </si>
  <si>
    <t>照明、水电改造等  品牌吸顶灯两盏，品牌插座1个，品牌两开单控开关3个，品牌电线，品牌小便器拖把池PPR供水管及开关</t>
    <phoneticPr fontId="1" type="noConversion"/>
  </si>
  <si>
    <t>墙面翻新  1、搭设脚手架，铲除原墙面乳胶漆，垃圾清理外运
2、重新涂刷乳胶漆两遍</t>
    <phoneticPr fontId="1" type="noConversion"/>
  </si>
  <si>
    <t>拖把池 新建砖砌体拖把池一个 ，内长1.2m,内宽0.4m，外露面贴砖</t>
    <phoneticPr fontId="1" type="noConversion"/>
  </si>
  <si>
    <t>照明电气改造等  品牌吸顶灯两盏，品牌插座1个，品牌两开单控开关3个，品牌电线</t>
    <phoneticPr fontId="1" type="noConversion"/>
  </si>
  <si>
    <t>新增座椅（不锈钢椅，2300*650*780）</t>
  </si>
  <si>
    <t>新增衣柜（铁柜，厚度0.7mm，900*400*1850）</t>
  </si>
  <si>
    <t>结构车间会议室改造为男更衣室（28㎡）</t>
    <phoneticPr fontId="1" type="noConversion"/>
  </si>
  <si>
    <t>机加车间女更衣室维修改造（22㎡）</t>
    <phoneticPr fontId="1" type="noConversion"/>
  </si>
  <si>
    <t>地面吹干机  1000W， 品牌产品</t>
  </si>
  <si>
    <t>新装80W换气扇  品牌产品</t>
  </si>
  <si>
    <t>新装80W换气扇  品牌产品</t>
    <phoneticPr fontId="1" type="noConversion"/>
  </si>
  <si>
    <t>新装小便器 材质:落地式小便器，730*480*320mm，感应式  品牌产品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</si>
</sst>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7" formatCode="0.00_ "/>
    <numFmt numFmtId="178" formatCode="#,##0.00_ "/>
  </numFmts>
  <fonts count="11" x14ac:knownFonts="1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10"/>
      <color theme="1"/>
      <name val="黑体"/>
      <family val="2"/>
      <charset val="134"/>
    </font>
    <font>
      <sz val="9"/>
      <color indexed="8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10"/>
      <color theme="1"/>
      <name val="宋体"/>
      <family val="3"/>
      <charset val="134"/>
      <scheme val="minor"/>
    </font>
    <font>
      <b/>
      <sz val="10"/>
      <color theme="1"/>
      <name val="宋体"/>
      <family val="3"/>
      <charset val="134"/>
      <scheme val="minor"/>
    </font>
    <font>
      <sz val="14"/>
      <color theme="1"/>
      <name val="宋体"/>
      <family val="3"/>
      <charset val="134"/>
      <scheme val="minor"/>
    </font>
    <font>
      <sz val="9"/>
      <color theme="1"/>
      <name val="宋体"/>
      <family val="2"/>
      <charset val="134"/>
      <scheme val="minor"/>
    </font>
    <font>
      <sz val="9"/>
      <color theme="1"/>
      <name val="宋体"/>
      <charset val="134"/>
      <scheme val="minor"/>
    </font>
    <font>
      <sz val="10"/>
      <name val="宋体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6">
    <xf numFmtId="0" fontId="0" fillId="0" borderId="0">
      <alignment vertical="center"/>
    </xf>
    <xf numFmtId="0" fontId="2" fillId="0" borderId="0">
      <alignment vertical="center"/>
    </xf>
    <xf numFmtId="0" fontId="3" fillId="0" borderId="0"/>
    <xf numFmtId="0" fontId="4" fillId="0" borderId="0">
      <alignment vertical="center"/>
    </xf>
    <xf numFmtId="0" fontId="4" fillId="0" borderId="0">
      <alignment vertical="center"/>
    </xf>
    <xf numFmtId="0" fontId="9" fillId="0" borderId="0"/>
  </cellStyleXfs>
  <cellXfs count="53">
    <xf numFmtId="0" fontId="0" fillId="0" borderId="0" xfId="0">
      <alignment vertical="center"/>
    </xf>
    <xf numFmtId="0" fontId="5" fillId="0" borderId="0" xfId="0" applyNumberFormat="1" applyFont="1" applyFill="1" applyAlignment="1">
      <alignment horizontal="center" vertical="center"/>
    </xf>
    <xf numFmtId="49" fontId="5" fillId="0" borderId="0" xfId="0" applyNumberFormat="1" applyFont="1" applyFill="1" applyAlignment="1">
      <alignment horizontal="center" vertical="center"/>
    </xf>
    <xf numFmtId="0" fontId="5" fillId="0" borderId="0" xfId="0" applyFont="1" applyFill="1" applyAlignment="1">
      <alignment horizontal="center" vertical="center" wrapText="1"/>
    </xf>
    <xf numFmtId="0" fontId="5" fillId="0" borderId="0" xfId="0" applyFont="1" applyFill="1" applyAlignment="1">
      <alignment horizontal="center" vertical="center"/>
    </xf>
    <xf numFmtId="177" fontId="5" fillId="0" borderId="1" xfId="0" applyNumberFormat="1" applyFont="1" applyFill="1" applyBorder="1" applyAlignment="1">
      <alignment horizontal="center" vertical="center" wrapText="1"/>
    </xf>
    <xf numFmtId="177" fontId="5" fillId="0" borderId="1" xfId="0" applyNumberFormat="1" applyFont="1" applyFill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 vertical="center" wrapText="1"/>
    </xf>
    <xf numFmtId="0" fontId="5" fillId="0" borderId="0" xfId="0" applyFont="1" applyFill="1">
      <alignment vertical="center"/>
    </xf>
    <xf numFmtId="177" fontId="6" fillId="0" borderId="1" xfId="0" applyNumberFormat="1" applyFont="1" applyFill="1" applyBorder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6" fillId="0" borderId="1" xfId="0" applyNumberFormat="1" applyFont="1" applyFill="1" applyBorder="1" applyAlignment="1">
      <alignment horizontal="center" vertical="center"/>
    </xf>
    <xf numFmtId="49" fontId="6" fillId="0" borderId="1" xfId="0" applyNumberFormat="1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177" fontId="6" fillId="0" borderId="1" xfId="0" applyNumberFormat="1" applyFont="1" applyFill="1" applyBorder="1" applyAlignment="1">
      <alignment horizontal="center" vertical="center"/>
    </xf>
    <xf numFmtId="0" fontId="6" fillId="0" borderId="0" xfId="0" applyFont="1" applyFill="1">
      <alignment vertical="center"/>
    </xf>
    <xf numFmtId="49" fontId="6" fillId="0" borderId="1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shrinkToFit="1"/>
    </xf>
    <xf numFmtId="177" fontId="6" fillId="0" borderId="1" xfId="0" applyNumberFormat="1" applyFont="1" applyFill="1" applyBorder="1" applyAlignment="1">
      <alignment horizontal="center" vertical="center" shrinkToFit="1"/>
    </xf>
    <xf numFmtId="178" fontId="5" fillId="0" borderId="0" xfId="0" applyNumberFormat="1" applyFont="1" applyFill="1" applyAlignment="1">
      <alignment horizontal="right" vertical="center"/>
    </xf>
    <xf numFmtId="178" fontId="5" fillId="0" borderId="1" xfId="0" applyNumberFormat="1" applyFont="1" applyFill="1" applyBorder="1" applyAlignment="1">
      <alignment horizontal="center" vertical="center"/>
    </xf>
    <xf numFmtId="178" fontId="6" fillId="0" borderId="1" xfId="0" applyNumberFormat="1" applyFont="1" applyFill="1" applyBorder="1" applyAlignment="1">
      <alignment horizontal="center" vertical="center"/>
    </xf>
    <xf numFmtId="178" fontId="5" fillId="0" borderId="1" xfId="0" applyNumberFormat="1" applyFont="1" applyFill="1" applyBorder="1" applyAlignment="1">
      <alignment horizontal="right" vertical="center"/>
    </xf>
    <xf numFmtId="178" fontId="6" fillId="0" borderId="1" xfId="0" applyNumberFormat="1" applyFont="1" applyFill="1" applyBorder="1" applyAlignment="1">
      <alignment horizontal="right" vertical="center"/>
    </xf>
    <xf numFmtId="0" fontId="6" fillId="0" borderId="6" xfId="0" applyNumberFormat="1" applyFont="1" applyFill="1" applyBorder="1" applyAlignment="1">
      <alignment horizontal="center" vertical="center"/>
    </xf>
    <xf numFmtId="49" fontId="5" fillId="0" borderId="6" xfId="0" applyNumberFormat="1" applyFont="1" applyFill="1" applyBorder="1" applyAlignment="1">
      <alignment horizontal="center" vertical="center"/>
    </xf>
    <xf numFmtId="178" fontId="5" fillId="0" borderId="2" xfId="0" applyNumberFormat="1" applyFont="1" applyFill="1" applyBorder="1" applyAlignment="1">
      <alignment horizontal="center" vertical="center"/>
    </xf>
    <xf numFmtId="178" fontId="6" fillId="0" borderId="2" xfId="0" applyNumberFormat="1" applyFont="1" applyFill="1" applyBorder="1" applyAlignment="1">
      <alignment horizontal="center" vertical="center"/>
    </xf>
    <xf numFmtId="178" fontId="5" fillId="0" borderId="2" xfId="0" applyNumberFormat="1" applyFont="1" applyFill="1" applyBorder="1" applyAlignment="1">
      <alignment horizontal="right" vertical="center"/>
    </xf>
    <xf numFmtId="178" fontId="6" fillId="0" borderId="2" xfId="0" applyNumberFormat="1" applyFont="1" applyFill="1" applyBorder="1" applyAlignment="1">
      <alignment horizontal="right" vertical="center"/>
    </xf>
    <xf numFmtId="49" fontId="8" fillId="0" borderId="1" xfId="0" applyNumberFormat="1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/>
    </xf>
    <xf numFmtId="0" fontId="5" fillId="0" borderId="6" xfId="0" applyNumberFormat="1" applyFont="1" applyFill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177" fontId="5" fillId="0" borderId="1" xfId="0" applyNumberFormat="1" applyFont="1" applyFill="1" applyBorder="1" applyAlignment="1">
      <alignment horizontal="left" vertical="center" wrapText="1"/>
    </xf>
    <xf numFmtId="0" fontId="10" fillId="2" borderId="7" xfId="5" applyFont="1" applyFill="1" applyBorder="1" applyAlignment="1">
      <alignment horizontal="center" vertical="center" wrapText="1"/>
    </xf>
    <xf numFmtId="0" fontId="7" fillId="0" borderId="0" xfId="0" applyFont="1" applyFill="1" applyAlignment="1">
      <alignment horizontal="center" vertical="center"/>
    </xf>
    <xf numFmtId="0" fontId="5" fillId="0" borderId="4" xfId="0" applyFont="1" applyFill="1" applyBorder="1" applyAlignment="1">
      <alignment horizontal="center" vertical="center"/>
    </xf>
    <xf numFmtId="0" fontId="5" fillId="0" borderId="5" xfId="0" applyFont="1" applyFill="1" applyBorder="1" applyAlignment="1">
      <alignment horizontal="center" vertical="center"/>
    </xf>
    <xf numFmtId="0" fontId="5" fillId="0" borderId="3" xfId="0" applyNumberFormat="1" applyFont="1" applyFill="1" applyBorder="1" applyAlignment="1">
      <alignment horizontal="center" vertical="center"/>
    </xf>
    <xf numFmtId="0" fontId="5" fillId="0" borderId="6" xfId="0" applyNumberFormat="1" applyFont="1" applyFill="1" applyBorder="1" applyAlignment="1">
      <alignment horizontal="center" vertical="center"/>
    </xf>
    <xf numFmtId="49" fontId="5" fillId="0" borderId="4" xfId="0" applyNumberFormat="1" applyFont="1" applyFill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 vertical="center"/>
    </xf>
    <xf numFmtId="0" fontId="5" fillId="0" borderId="4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178" fontId="5" fillId="0" borderId="4" xfId="0" applyNumberFormat="1" applyFont="1" applyFill="1" applyBorder="1" applyAlignment="1">
      <alignment horizontal="center" vertical="center"/>
    </xf>
    <xf numFmtId="0" fontId="5" fillId="0" borderId="6" xfId="0" applyNumberFormat="1" applyFont="1" applyFill="1" applyBorder="1" applyAlignment="1">
      <alignment horizontal="left" vertical="center"/>
    </xf>
    <xf numFmtId="0" fontId="5" fillId="0" borderId="1" xfId="0" applyNumberFormat="1" applyFont="1" applyFill="1" applyBorder="1" applyAlignment="1">
      <alignment horizontal="left" vertical="center"/>
    </xf>
    <xf numFmtId="0" fontId="5" fillId="0" borderId="2" xfId="0" applyNumberFormat="1" applyFont="1" applyFill="1" applyBorder="1" applyAlignment="1">
      <alignment horizontal="left" vertical="center"/>
    </xf>
  </cellXfs>
  <cellStyles count="6">
    <cellStyle name="Normal" xfId="5" xr:uid="{00000000-0005-0000-0000-000000000000}"/>
    <cellStyle name="常规" xfId="0" builtinId="0"/>
    <cellStyle name="常规 2" xfId="1" xr:uid="{00000000-0005-0000-0000-000002000000}"/>
    <cellStyle name="常规 3" xfId="2" xr:uid="{00000000-0005-0000-0000-000003000000}"/>
    <cellStyle name="常规 4" xfId="3" xr:uid="{00000000-0005-0000-0000-000004000000}"/>
    <cellStyle name="常规 5" xfId="4" xr:uid="{00000000-0005-0000-0000-000005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2:M136"/>
  <sheetViews>
    <sheetView tabSelected="1" zoomScaleNormal="100" workbookViewId="0">
      <pane ySplit="5" topLeftCell="A6" activePane="bottomLeft" state="frozen"/>
      <selection pane="bottomLeft" activeCell="B7" sqref="B7"/>
    </sheetView>
  </sheetViews>
  <sheetFormatPr defaultColWidth="9" defaultRowHeight="13" x14ac:dyDescent="0.25"/>
  <cols>
    <col min="1" max="1" width="9.453125" style="1" customWidth="1"/>
    <col min="2" max="2" width="10.453125" style="2" bestFit="1" customWidth="1"/>
    <col min="3" max="3" width="26.54296875" style="3" customWidth="1"/>
    <col min="4" max="4" width="8.81640625" style="4" customWidth="1"/>
    <col min="5" max="5" width="8.81640625" style="1" customWidth="1"/>
    <col min="6" max="6" width="11.6328125" style="21" customWidth="1"/>
    <col min="7" max="7" width="14.08984375" style="21" bestFit="1" customWidth="1"/>
    <col min="8" max="11" width="9" style="21" customWidth="1"/>
    <col min="12" max="12" width="10.54296875" style="21" bestFit="1" customWidth="1"/>
    <col min="13" max="13" width="9" style="8" customWidth="1"/>
    <col min="14" max="16384" width="9" style="8"/>
  </cols>
  <sheetData>
    <row r="2" spans="1:12" ht="17.5" x14ac:dyDescent="0.25">
      <c r="A2" s="40" t="s">
        <v>55</v>
      </c>
      <c r="B2" s="40"/>
      <c r="C2" s="40"/>
      <c r="D2" s="40"/>
      <c r="E2" s="40"/>
      <c r="F2" s="40"/>
      <c r="G2" s="40"/>
      <c r="H2" s="40"/>
      <c r="I2" s="40"/>
      <c r="J2" s="40"/>
      <c r="K2" s="40"/>
      <c r="L2" s="40"/>
    </row>
    <row r="3" spans="1:12" ht="13.5" thickBot="1" x14ac:dyDescent="0.3"/>
    <row r="4" spans="1:12" x14ac:dyDescent="0.25">
      <c r="A4" s="43" t="s">
        <v>2</v>
      </c>
      <c r="B4" s="45" t="s">
        <v>3</v>
      </c>
      <c r="C4" s="47" t="s">
        <v>4</v>
      </c>
      <c r="D4" s="41" t="s">
        <v>5</v>
      </c>
      <c r="E4" s="41"/>
      <c r="F4" s="49" t="s">
        <v>14</v>
      </c>
      <c r="G4" s="49"/>
      <c r="H4" s="41" t="s">
        <v>6</v>
      </c>
      <c r="I4" s="41"/>
      <c r="J4" s="41"/>
      <c r="K4" s="41"/>
      <c r="L4" s="42"/>
    </row>
    <row r="5" spans="1:12" x14ac:dyDescent="0.25">
      <c r="A5" s="44"/>
      <c r="B5" s="46"/>
      <c r="C5" s="48"/>
      <c r="D5" s="11" t="s">
        <v>7</v>
      </c>
      <c r="E5" s="10" t="s">
        <v>8</v>
      </c>
      <c r="F5" s="22" t="s">
        <v>9</v>
      </c>
      <c r="G5" s="22" t="s">
        <v>10</v>
      </c>
      <c r="H5" s="22" t="s">
        <v>11</v>
      </c>
      <c r="I5" s="22" t="s">
        <v>12</v>
      </c>
      <c r="J5" s="22" t="s">
        <v>13</v>
      </c>
      <c r="K5" s="22" t="s">
        <v>0</v>
      </c>
      <c r="L5" s="28" t="s">
        <v>1</v>
      </c>
    </row>
    <row r="6" spans="1:12" s="17" customFormat="1" x14ac:dyDescent="0.25">
      <c r="A6" s="26"/>
      <c r="B6" s="13"/>
      <c r="C6" s="14" t="s">
        <v>42</v>
      </c>
      <c r="D6" s="15"/>
      <c r="E6" s="12"/>
      <c r="F6" s="23"/>
      <c r="G6" s="23">
        <f>G7+G9+G21+G30+G42+G51+G60+G69+G78+G88+G89</f>
        <v>0</v>
      </c>
      <c r="H6" s="23"/>
      <c r="I6" s="23"/>
      <c r="J6" s="23"/>
      <c r="K6" s="23"/>
      <c r="L6" s="29"/>
    </row>
    <row r="7" spans="1:12" s="17" customFormat="1" x14ac:dyDescent="0.25">
      <c r="A7" s="26">
        <v>1</v>
      </c>
      <c r="B7" s="13"/>
      <c r="C7" s="14" t="s">
        <v>19</v>
      </c>
      <c r="D7" s="15"/>
      <c r="E7" s="12"/>
      <c r="F7" s="23"/>
      <c r="G7" s="23">
        <f>SUM(G8)</f>
        <v>0</v>
      </c>
      <c r="H7" s="23"/>
      <c r="I7" s="23"/>
      <c r="J7" s="23"/>
      <c r="K7" s="23"/>
      <c r="L7" s="29"/>
    </row>
    <row r="8" spans="1:12" x14ac:dyDescent="0.25">
      <c r="A8" s="35">
        <v>1.1000000000000001</v>
      </c>
      <c r="B8" s="7"/>
      <c r="C8" s="37" t="s">
        <v>15</v>
      </c>
      <c r="D8" s="11" t="s">
        <v>21</v>
      </c>
      <c r="E8" s="10">
        <v>3</v>
      </c>
      <c r="F8" s="22"/>
      <c r="G8" s="22">
        <f>E8*F8</f>
        <v>0</v>
      </c>
      <c r="H8" s="22"/>
      <c r="I8" s="22"/>
      <c r="J8" s="22"/>
      <c r="K8" s="22"/>
      <c r="L8" s="28"/>
    </row>
    <row r="9" spans="1:12" s="17" customFormat="1" x14ac:dyDescent="0.25">
      <c r="A9" s="26">
        <v>2</v>
      </c>
      <c r="B9" s="18"/>
      <c r="C9" s="19" t="s">
        <v>20</v>
      </c>
      <c r="D9" s="15"/>
      <c r="E9" s="12"/>
      <c r="F9" s="23"/>
      <c r="G9" s="23">
        <f>SUM(G10:G20)</f>
        <v>0</v>
      </c>
      <c r="H9" s="23"/>
      <c r="I9" s="23"/>
      <c r="J9" s="23"/>
      <c r="K9" s="23"/>
      <c r="L9" s="29"/>
    </row>
    <row r="10" spans="1:12" x14ac:dyDescent="0.25">
      <c r="A10" s="35">
        <v>2.1</v>
      </c>
      <c r="B10" s="36"/>
      <c r="C10" s="5" t="s">
        <v>16</v>
      </c>
      <c r="D10" s="6" t="s">
        <v>23</v>
      </c>
      <c r="E10" s="10">
        <v>1</v>
      </c>
      <c r="F10" s="22"/>
      <c r="G10" s="22">
        <f>E10*F10</f>
        <v>0</v>
      </c>
      <c r="H10" s="22"/>
      <c r="I10" s="22"/>
      <c r="J10" s="22"/>
      <c r="K10" s="22"/>
      <c r="L10" s="28"/>
    </row>
    <row r="11" spans="1:12" ht="39" x14ac:dyDescent="0.25">
      <c r="A11" s="35">
        <v>2.2000000000000002</v>
      </c>
      <c r="B11" s="36"/>
      <c r="C11" s="5" t="s">
        <v>68</v>
      </c>
      <c r="D11" s="6" t="s">
        <v>41</v>
      </c>
      <c r="E11" s="10">
        <v>0.1</v>
      </c>
      <c r="F11" s="22"/>
      <c r="G11" s="22">
        <f t="shared" ref="G11:G20" si="0">E11*F11</f>
        <v>0</v>
      </c>
      <c r="H11" s="22"/>
      <c r="I11" s="22"/>
      <c r="J11" s="22"/>
      <c r="K11" s="22"/>
      <c r="L11" s="28"/>
    </row>
    <row r="12" spans="1:12" x14ac:dyDescent="0.25">
      <c r="A12" s="35">
        <v>2.2999999999999998</v>
      </c>
      <c r="B12" s="36"/>
      <c r="C12" s="5" t="s">
        <v>44</v>
      </c>
      <c r="D12" s="6" t="s">
        <v>45</v>
      </c>
      <c r="E12" s="10">
        <v>21.58</v>
      </c>
      <c r="F12" s="22"/>
      <c r="G12" s="22">
        <f t="shared" si="0"/>
        <v>0</v>
      </c>
      <c r="H12" s="22"/>
      <c r="I12" s="22"/>
      <c r="J12" s="22"/>
      <c r="K12" s="22"/>
      <c r="L12" s="28"/>
    </row>
    <row r="13" spans="1:12" x14ac:dyDescent="0.25">
      <c r="A13" s="35">
        <v>2.4</v>
      </c>
      <c r="B13" s="36"/>
      <c r="C13" s="5" t="s">
        <v>17</v>
      </c>
      <c r="D13" s="6" t="s">
        <v>23</v>
      </c>
      <c r="E13" s="10">
        <v>2</v>
      </c>
      <c r="F13" s="22"/>
      <c r="G13" s="22">
        <f t="shared" si="0"/>
        <v>0</v>
      </c>
      <c r="H13" s="22"/>
      <c r="I13" s="22"/>
      <c r="J13" s="22"/>
      <c r="K13" s="22"/>
      <c r="L13" s="28"/>
    </row>
    <row r="14" spans="1:12" x14ac:dyDescent="0.25">
      <c r="A14" s="35">
        <v>2.5</v>
      </c>
      <c r="B14" s="36"/>
      <c r="C14" s="5" t="s">
        <v>67</v>
      </c>
      <c r="D14" s="6" t="s">
        <v>23</v>
      </c>
      <c r="E14" s="10">
        <v>4</v>
      </c>
      <c r="F14" s="22"/>
      <c r="G14" s="22">
        <f t="shared" si="0"/>
        <v>0</v>
      </c>
      <c r="H14" s="22"/>
      <c r="I14" s="22"/>
      <c r="J14" s="22"/>
      <c r="K14" s="22"/>
      <c r="L14" s="28"/>
    </row>
    <row r="15" spans="1:12" x14ac:dyDescent="0.25">
      <c r="A15" s="35">
        <v>2.6</v>
      </c>
      <c r="B15" s="36"/>
      <c r="C15" s="5" t="s">
        <v>18</v>
      </c>
      <c r="D15" s="6" t="s">
        <v>25</v>
      </c>
      <c r="E15" s="10">
        <v>2.8</v>
      </c>
      <c r="F15" s="22"/>
      <c r="G15" s="22">
        <f t="shared" si="0"/>
        <v>0</v>
      </c>
      <c r="H15" s="22"/>
      <c r="I15" s="22"/>
      <c r="J15" s="22"/>
      <c r="K15" s="22"/>
      <c r="L15" s="28"/>
    </row>
    <row r="16" spans="1:12" ht="52" x14ac:dyDescent="0.25">
      <c r="A16" s="35">
        <v>2.7</v>
      </c>
      <c r="B16" s="36"/>
      <c r="C16" s="38" t="s">
        <v>57</v>
      </c>
      <c r="D16" s="6" t="s">
        <v>27</v>
      </c>
      <c r="E16" s="10">
        <v>1</v>
      </c>
      <c r="F16" s="22"/>
      <c r="G16" s="22">
        <f t="shared" si="0"/>
        <v>0</v>
      </c>
      <c r="H16" s="22"/>
      <c r="I16" s="22"/>
      <c r="J16" s="22"/>
      <c r="K16" s="22"/>
      <c r="L16" s="28"/>
    </row>
    <row r="17" spans="1:12" ht="39" x14ac:dyDescent="0.25">
      <c r="A17" s="35">
        <v>2.8</v>
      </c>
      <c r="B17" s="36"/>
      <c r="C17" s="38" t="s">
        <v>58</v>
      </c>
      <c r="D17" s="6" t="s">
        <v>29</v>
      </c>
      <c r="E17" s="10">
        <v>99.4</v>
      </c>
      <c r="F17" s="22"/>
      <c r="G17" s="22">
        <f t="shared" si="0"/>
        <v>0</v>
      </c>
      <c r="H17" s="22"/>
      <c r="I17" s="22"/>
      <c r="J17" s="22"/>
      <c r="K17" s="22"/>
      <c r="L17" s="28"/>
    </row>
    <row r="18" spans="1:12" ht="26" x14ac:dyDescent="0.25">
      <c r="A18" s="35">
        <v>2.9</v>
      </c>
      <c r="B18" s="36"/>
      <c r="C18" s="5" t="s">
        <v>56</v>
      </c>
      <c r="D18" s="6" t="s">
        <v>23</v>
      </c>
      <c r="E18" s="10">
        <v>1</v>
      </c>
      <c r="F18" s="22"/>
      <c r="G18" s="22">
        <f t="shared" si="0"/>
        <v>0</v>
      </c>
      <c r="H18" s="22"/>
      <c r="I18" s="22"/>
      <c r="J18" s="22"/>
      <c r="K18" s="22"/>
      <c r="L18" s="28"/>
    </row>
    <row r="19" spans="1:12" ht="39" x14ac:dyDescent="0.25">
      <c r="A19" s="27" t="s">
        <v>47</v>
      </c>
      <c r="B19" s="36"/>
      <c r="C19" s="5" t="s">
        <v>59</v>
      </c>
      <c r="D19" s="6" t="s">
        <v>46</v>
      </c>
      <c r="E19" s="10">
        <v>1</v>
      </c>
      <c r="F19" s="22"/>
      <c r="G19" s="22">
        <f t="shared" si="0"/>
        <v>0</v>
      </c>
      <c r="H19" s="22"/>
      <c r="I19" s="22"/>
      <c r="J19" s="22"/>
      <c r="K19" s="22"/>
      <c r="L19" s="28"/>
    </row>
    <row r="20" spans="1:12" x14ac:dyDescent="0.25">
      <c r="A20" s="27">
        <v>2.11</v>
      </c>
      <c r="B20" s="36"/>
      <c r="C20" s="5" t="s">
        <v>65</v>
      </c>
      <c r="D20" s="6" t="s">
        <v>46</v>
      </c>
      <c r="E20" s="10">
        <v>1</v>
      </c>
      <c r="F20" s="22"/>
      <c r="G20" s="22">
        <f t="shared" si="0"/>
        <v>0</v>
      </c>
      <c r="H20" s="22"/>
      <c r="I20" s="22"/>
      <c r="J20" s="22"/>
      <c r="K20" s="22"/>
      <c r="L20" s="28"/>
    </row>
    <row r="21" spans="1:12" s="17" customFormat="1" x14ac:dyDescent="0.25">
      <c r="A21" s="26">
        <v>3</v>
      </c>
      <c r="B21" s="13"/>
      <c r="C21" s="19" t="s">
        <v>30</v>
      </c>
      <c r="D21" s="16"/>
      <c r="E21" s="12"/>
      <c r="F21" s="25"/>
      <c r="G21" s="23">
        <f>SUM(G22:G29)</f>
        <v>0</v>
      </c>
      <c r="H21" s="25"/>
      <c r="I21" s="23"/>
      <c r="J21" s="23"/>
      <c r="K21" s="25"/>
      <c r="L21" s="31"/>
    </row>
    <row r="22" spans="1:12" x14ac:dyDescent="0.25">
      <c r="A22" s="35">
        <v>3.1</v>
      </c>
      <c r="B22" s="36"/>
      <c r="C22" s="5" t="s">
        <v>17</v>
      </c>
      <c r="D22" s="6" t="s">
        <v>23</v>
      </c>
      <c r="E22" s="10">
        <v>1</v>
      </c>
      <c r="F22" s="22"/>
      <c r="G22" s="22">
        <f>E22*F22</f>
        <v>0</v>
      </c>
      <c r="H22" s="22"/>
      <c r="I22" s="22"/>
      <c r="J22" s="22"/>
      <c r="K22" s="22"/>
      <c r="L22" s="28"/>
    </row>
    <row r="23" spans="1:12" x14ac:dyDescent="0.25">
      <c r="A23" s="35">
        <v>3.2</v>
      </c>
      <c r="B23" s="36"/>
      <c r="C23" s="5" t="s">
        <v>66</v>
      </c>
      <c r="D23" s="6" t="s">
        <v>23</v>
      </c>
      <c r="E23" s="10">
        <v>2</v>
      </c>
      <c r="F23" s="22"/>
      <c r="G23" s="22">
        <f t="shared" ref="G23:G29" si="1">E23*F23</f>
        <v>0</v>
      </c>
      <c r="H23" s="22"/>
      <c r="I23" s="22"/>
      <c r="J23" s="22"/>
      <c r="K23" s="22"/>
      <c r="L23" s="28"/>
    </row>
    <row r="24" spans="1:12" x14ac:dyDescent="0.25">
      <c r="A24" s="35">
        <v>3.3</v>
      </c>
      <c r="B24" s="36"/>
      <c r="C24" s="5" t="s">
        <v>32</v>
      </c>
      <c r="D24" s="6" t="s">
        <v>25</v>
      </c>
      <c r="E24" s="10">
        <v>1.4</v>
      </c>
      <c r="F24" s="22"/>
      <c r="G24" s="22">
        <f t="shared" si="1"/>
        <v>0</v>
      </c>
      <c r="H24" s="22"/>
      <c r="I24" s="22"/>
      <c r="J24" s="22"/>
      <c r="K24" s="22"/>
      <c r="L24" s="28"/>
    </row>
    <row r="25" spans="1:12" ht="52" x14ac:dyDescent="0.25">
      <c r="A25" s="35">
        <v>3.4</v>
      </c>
      <c r="B25" s="36"/>
      <c r="C25" s="38" t="s">
        <v>57</v>
      </c>
      <c r="D25" s="6" t="s">
        <v>27</v>
      </c>
      <c r="E25" s="10">
        <v>1</v>
      </c>
      <c r="F25" s="22"/>
      <c r="G25" s="22">
        <f t="shared" si="1"/>
        <v>0</v>
      </c>
      <c r="H25" s="22"/>
      <c r="I25" s="22"/>
      <c r="J25" s="22"/>
      <c r="K25" s="22"/>
      <c r="L25" s="28"/>
    </row>
    <row r="26" spans="1:12" ht="39" x14ac:dyDescent="0.25">
      <c r="A26" s="35">
        <v>3.5</v>
      </c>
      <c r="B26" s="36"/>
      <c r="C26" s="38" t="s">
        <v>58</v>
      </c>
      <c r="D26" s="6" t="s">
        <v>29</v>
      </c>
      <c r="E26" s="10">
        <v>56.6</v>
      </c>
      <c r="F26" s="22"/>
      <c r="G26" s="22">
        <f t="shared" si="1"/>
        <v>0</v>
      </c>
      <c r="H26" s="22"/>
      <c r="I26" s="22"/>
      <c r="J26" s="22"/>
      <c r="K26" s="22"/>
      <c r="L26" s="28"/>
    </row>
    <row r="27" spans="1:12" ht="26" x14ac:dyDescent="0.25">
      <c r="A27" s="35">
        <v>3.6</v>
      </c>
      <c r="B27" s="36"/>
      <c r="C27" s="5" t="s">
        <v>56</v>
      </c>
      <c r="D27" s="6" t="s">
        <v>23</v>
      </c>
      <c r="E27" s="10">
        <v>1</v>
      </c>
      <c r="F27" s="22"/>
      <c r="G27" s="22">
        <f t="shared" si="1"/>
        <v>0</v>
      </c>
      <c r="H27" s="22"/>
      <c r="I27" s="22"/>
      <c r="J27" s="22"/>
      <c r="K27" s="22"/>
      <c r="L27" s="28"/>
    </row>
    <row r="28" spans="1:12" ht="39" x14ac:dyDescent="0.25">
      <c r="A28" s="35">
        <v>3.7</v>
      </c>
      <c r="B28" s="36"/>
      <c r="C28" s="38" t="s">
        <v>59</v>
      </c>
      <c r="D28" s="6" t="s">
        <v>46</v>
      </c>
      <c r="E28" s="10">
        <v>1</v>
      </c>
      <c r="F28" s="22"/>
      <c r="G28" s="22">
        <f t="shared" si="1"/>
        <v>0</v>
      </c>
      <c r="H28" s="22"/>
      <c r="I28" s="22"/>
      <c r="J28" s="22"/>
      <c r="K28" s="22"/>
      <c r="L28" s="28"/>
    </row>
    <row r="29" spans="1:12" x14ac:dyDescent="0.25">
      <c r="A29" s="35">
        <v>3.8</v>
      </c>
      <c r="B29" s="36"/>
      <c r="C29" s="5" t="s">
        <v>65</v>
      </c>
      <c r="D29" s="6" t="s">
        <v>46</v>
      </c>
      <c r="E29" s="10">
        <v>1</v>
      </c>
      <c r="F29" s="22"/>
      <c r="G29" s="22">
        <f t="shared" si="1"/>
        <v>0</v>
      </c>
      <c r="H29" s="22"/>
      <c r="I29" s="22"/>
      <c r="J29" s="22"/>
      <c r="K29" s="22"/>
      <c r="L29" s="28"/>
    </row>
    <row r="30" spans="1:12" s="17" customFormat="1" x14ac:dyDescent="0.25">
      <c r="A30" s="26">
        <v>4</v>
      </c>
      <c r="B30" s="13"/>
      <c r="C30" s="19" t="s">
        <v>33</v>
      </c>
      <c r="D30" s="16"/>
      <c r="E30" s="12"/>
      <c r="F30" s="25"/>
      <c r="G30" s="23">
        <f>SUM(G31:G41)</f>
        <v>0</v>
      </c>
      <c r="H30" s="25"/>
      <c r="I30" s="23"/>
      <c r="J30" s="23"/>
      <c r="K30" s="25"/>
      <c r="L30" s="31"/>
    </row>
    <row r="31" spans="1:12" x14ac:dyDescent="0.25">
      <c r="A31" s="27">
        <v>4.0999999999999996</v>
      </c>
      <c r="B31" s="36"/>
      <c r="C31" s="5" t="s">
        <v>16</v>
      </c>
      <c r="D31" s="6" t="s">
        <v>23</v>
      </c>
      <c r="E31" s="10">
        <v>1</v>
      </c>
      <c r="F31" s="22"/>
      <c r="G31" s="22">
        <f>E31*F31</f>
        <v>0</v>
      </c>
      <c r="H31" s="22"/>
      <c r="I31" s="22"/>
      <c r="J31" s="22"/>
      <c r="K31" s="22"/>
      <c r="L31" s="28"/>
    </row>
    <row r="32" spans="1:12" ht="39" x14ac:dyDescent="0.25">
      <c r="A32" s="27">
        <v>4.2</v>
      </c>
      <c r="B32" s="36"/>
      <c r="C32" s="5" t="s">
        <v>68</v>
      </c>
      <c r="D32" s="6" t="s">
        <v>54</v>
      </c>
      <c r="E32" s="10">
        <v>0.3</v>
      </c>
      <c r="F32" s="22"/>
      <c r="G32" s="22">
        <f t="shared" ref="G32:G41" si="2">E32*F32</f>
        <v>0</v>
      </c>
      <c r="H32" s="22"/>
      <c r="I32" s="22"/>
      <c r="J32" s="22"/>
      <c r="K32" s="22"/>
      <c r="L32" s="28"/>
    </row>
    <row r="33" spans="1:12" x14ac:dyDescent="0.25">
      <c r="A33" s="27">
        <v>4.3</v>
      </c>
      <c r="B33" s="36"/>
      <c r="C33" s="5" t="s">
        <v>44</v>
      </c>
      <c r="D33" s="6" t="s">
        <v>45</v>
      </c>
      <c r="E33" s="10">
        <v>7.31</v>
      </c>
      <c r="F33" s="22"/>
      <c r="G33" s="22">
        <f t="shared" si="2"/>
        <v>0</v>
      </c>
      <c r="H33" s="22"/>
      <c r="I33" s="22"/>
      <c r="J33" s="22"/>
      <c r="K33" s="22"/>
      <c r="L33" s="28"/>
    </row>
    <row r="34" spans="1:12" x14ac:dyDescent="0.25">
      <c r="A34" s="27">
        <v>4.4000000000000004</v>
      </c>
      <c r="B34" s="36"/>
      <c r="C34" s="5" t="s">
        <v>17</v>
      </c>
      <c r="D34" s="6" t="s">
        <v>23</v>
      </c>
      <c r="E34" s="10">
        <v>2</v>
      </c>
      <c r="F34" s="22"/>
      <c r="G34" s="22">
        <f t="shared" si="2"/>
        <v>0</v>
      </c>
      <c r="H34" s="22"/>
      <c r="I34" s="22"/>
      <c r="J34" s="22"/>
      <c r="K34" s="22"/>
      <c r="L34" s="28"/>
    </row>
    <row r="35" spans="1:12" x14ac:dyDescent="0.25">
      <c r="A35" s="27">
        <v>4.5</v>
      </c>
      <c r="B35" s="36"/>
      <c r="C35" s="5" t="s">
        <v>66</v>
      </c>
      <c r="D35" s="6" t="s">
        <v>23</v>
      </c>
      <c r="E35" s="10">
        <v>4</v>
      </c>
      <c r="F35" s="22"/>
      <c r="G35" s="22">
        <f t="shared" si="2"/>
        <v>0</v>
      </c>
      <c r="H35" s="22"/>
      <c r="I35" s="22"/>
      <c r="J35" s="22"/>
      <c r="K35" s="22"/>
      <c r="L35" s="28"/>
    </row>
    <row r="36" spans="1:12" x14ac:dyDescent="0.25">
      <c r="A36" s="27">
        <v>4.5999999999999996</v>
      </c>
      <c r="B36" s="36"/>
      <c r="C36" s="5" t="s">
        <v>18</v>
      </c>
      <c r="D36" s="6" t="s">
        <v>25</v>
      </c>
      <c r="E36" s="10">
        <v>2.8</v>
      </c>
      <c r="F36" s="22"/>
      <c r="G36" s="22">
        <f t="shared" si="2"/>
        <v>0</v>
      </c>
      <c r="H36" s="22"/>
      <c r="I36" s="22"/>
      <c r="J36" s="22"/>
      <c r="K36" s="22"/>
      <c r="L36" s="28"/>
    </row>
    <row r="37" spans="1:12" ht="52" x14ac:dyDescent="0.25">
      <c r="A37" s="27">
        <v>4.7</v>
      </c>
      <c r="B37" s="36"/>
      <c r="C37" s="38" t="s">
        <v>57</v>
      </c>
      <c r="D37" s="6" t="s">
        <v>27</v>
      </c>
      <c r="E37" s="10">
        <v>1</v>
      </c>
      <c r="F37" s="22"/>
      <c r="G37" s="22">
        <f t="shared" si="2"/>
        <v>0</v>
      </c>
      <c r="H37" s="22"/>
      <c r="I37" s="22"/>
      <c r="J37" s="22"/>
      <c r="K37" s="22"/>
      <c r="L37" s="28"/>
    </row>
    <row r="38" spans="1:12" ht="39" x14ac:dyDescent="0.25">
      <c r="A38" s="27">
        <v>4.8</v>
      </c>
      <c r="B38" s="36"/>
      <c r="C38" s="38" t="s">
        <v>58</v>
      </c>
      <c r="D38" s="6" t="s">
        <v>29</v>
      </c>
      <c r="E38" s="10">
        <v>59.6</v>
      </c>
      <c r="F38" s="22"/>
      <c r="G38" s="22">
        <f t="shared" si="2"/>
        <v>0</v>
      </c>
      <c r="H38" s="22"/>
      <c r="I38" s="22"/>
      <c r="J38" s="22"/>
      <c r="K38" s="22"/>
      <c r="L38" s="28"/>
    </row>
    <row r="39" spans="1:12" ht="26" x14ac:dyDescent="0.25">
      <c r="A39" s="27">
        <v>4.9000000000000004</v>
      </c>
      <c r="B39" s="36"/>
      <c r="C39" s="38" t="s">
        <v>56</v>
      </c>
      <c r="D39" s="6" t="s">
        <v>23</v>
      </c>
      <c r="E39" s="10">
        <v>1</v>
      </c>
      <c r="F39" s="22"/>
      <c r="G39" s="22">
        <f t="shared" si="2"/>
        <v>0</v>
      </c>
      <c r="H39" s="22"/>
      <c r="I39" s="22"/>
      <c r="J39" s="22"/>
      <c r="K39" s="22"/>
      <c r="L39" s="28"/>
    </row>
    <row r="40" spans="1:12" ht="39" x14ac:dyDescent="0.25">
      <c r="A40" s="27" t="s">
        <v>48</v>
      </c>
      <c r="B40" s="36"/>
      <c r="C40" s="38" t="s">
        <v>59</v>
      </c>
      <c r="D40" s="6" t="s">
        <v>46</v>
      </c>
      <c r="E40" s="10">
        <v>1</v>
      </c>
      <c r="F40" s="22"/>
      <c r="G40" s="22">
        <f t="shared" si="2"/>
        <v>0</v>
      </c>
      <c r="H40" s="22"/>
      <c r="I40" s="22"/>
      <c r="J40" s="22"/>
      <c r="K40" s="22"/>
      <c r="L40" s="28"/>
    </row>
    <row r="41" spans="1:12" x14ac:dyDescent="0.25">
      <c r="A41" s="27" t="s">
        <v>49</v>
      </c>
      <c r="B41" s="36"/>
      <c r="C41" s="5" t="s">
        <v>65</v>
      </c>
      <c r="D41" s="6" t="s">
        <v>46</v>
      </c>
      <c r="E41" s="10">
        <v>1</v>
      </c>
      <c r="F41" s="22"/>
      <c r="G41" s="22">
        <f t="shared" si="2"/>
        <v>0</v>
      </c>
      <c r="H41" s="22"/>
      <c r="I41" s="22"/>
      <c r="J41" s="22"/>
      <c r="K41" s="22"/>
      <c r="L41" s="28"/>
    </row>
    <row r="42" spans="1:12" s="17" customFormat="1" x14ac:dyDescent="0.25">
      <c r="A42" s="26">
        <v>5</v>
      </c>
      <c r="B42" s="13"/>
      <c r="C42" s="20" t="s">
        <v>34</v>
      </c>
      <c r="D42" s="16"/>
      <c r="E42" s="12"/>
      <c r="F42" s="25"/>
      <c r="G42" s="23">
        <f>SUM(G43:G50)</f>
        <v>0</v>
      </c>
      <c r="H42" s="25"/>
      <c r="I42" s="23"/>
      <c r="J42" s="23"/>
      <c r="K42" s="25"/>
      <c r="L42" s="30"/>
    </row>
    <row r="43" spans="1:12" ht="26" x14ac:dyDescent="0.25">
      <c r="A43" s="35">
        <v>5.0999999999999996</v>
      </c>
      <c r="B43" s="36"/>
      <c r="C43" s="39" t="s">
        <v>62</v>
      </c>
      <c r="D43" s="6" t="s">
        <v>23</v>
      </c>
      <c r="E43" s="10">
        <v>29</v>
      </c>
      <c r="F43" s="24"/>
      <c r="G43" s="22">
        <f>E43*F43</f>
        <v>0</v>
      </c>
      <c r="H43" s="24"/>
      <c r="I43" s="22"/>
      <c r="J43" s="22"/>
      <c r="K43" s="24"/>
      <c r="L43" s="30"/>
    </row>
    <row r="44" spans="1:12" ht="26" x14ac:dyDescent="0.25">
      <c r="A44" s="35">
        <v>5.2</v>
      </c>
      <c r="B44" s="36"/>
      <c r="C44" s="39" t="s">
        <v>61</v>
      </c>
      <c r="D44" s="6" t="s">
        <v>23</v>
      </c>
      <c r="E44" s="10">
        <v>3</v>
      </c>
      <c r="F44" s="24"/>
      <c r="G44" s="22">
        <f t="shared" ref="G44:G50" si="3">E44*F44</f>
        <v>0</v>
      </c>
      <c r="H44" s="24"/>
      <c r="I44" s="22"/>
      <c r="J44" s="22"/>
      <c r="K44" s="24"/>
      <c r="L44" s="30"/>
    </row>
    <row r="45" spans="1:12" x14ac:dyDescent="0.25">
      <c r="A45" s="35">
        <v>5.3</v>
      </c>
      <c r="B45" s="36"/>
      <c r="C45" s="5" t="s">
        <v>66</v>
      </c>
      <c r="D45" s="6" t="s">
        <v>23</v>
      </c>
      <c r="E45" s="10">
        <v>2</v>
      </c>
      <c r="F45" s="22"/>
      <c r="G45" s="22">
        <f t="shared" si="3"/>
        <v>0</v>
      </c>
      <c r="H45" s="22"/>
      <c r="I45" s="22"/>
      <c r="J45" s="22"/>
      <c r="K45" s="22"/>
      <c r="L45" s="30"/>
    </row>
    <row r="46" spans="1:12" x14ac:dyDescent="0.25">
      <c r="A46" s="35">
        <v>5.4</v>
      </c>
      <c r="B46" s="36"/>
      <c r="C46" s="5" t="s">
        <v>36</v>
      </c>
      <c r="D46" s="6" t="s">
        <v>23</v>
      </c>
      <c r="E46" s="10">
        <v>2</v>
      </c>
      <c r="F46" s="22"/>
      <c r="G46" s="22">
        <f t="shared" si="3"/>
        <v>0</v>
      </c>
      <c r="H46" s="24"/>
      <c r="I46" s="22"/>
      <c r="J46" s="22"/>
      <c r="K46" s="24"/>
      <c r="L46" s="30"/>
    </row>
    <row r="47" spans="1:12" x14ac:dyDescent="0.25">
      <c r="A47" s="35">
        <v>5.5</v>
      </c>
      <c r="B47" s="36"/>
      <c r="C47" s="5" t="s">
        <v>38</v>
      </c>
      <c r="D47" s="6" t="s">
        <v>23</v>
      </c>
      <c r="E47" s="10">
        <v>2</v>
      </c>
      <c r="F47" s="22"/>
      <c r="G47" s="22">
        <f t="shared" si="3"/>
        <v>0</v>
      </c>
      <c r="H47" s="24"/>
      <c r="I47" s="22"/>
      <c r="J47" s="22"/>
      <c r="K47" s="24"/>
      <c r="L47" s="30"/>
    </row>
    <row r="48" spans="1:12" x14ac:dyDescent="0.25">
      <c r="A48" s="35">
        <v>5.6</v>
      </c>
      <c r="B48" s="36"/>
      <c r="C48" s="5" t="s">
        <v>18</v>
      </c>
      <c r="D48" s="6" t="s">
        <v>25</v>
      </c>
      <c r="E48" s="10">
        <v>2.8</v>
      </c>
      <c r="F48" s="22"/>
      <c r="G48" s="22">
        <f t="shared" si="3"/>
        <v>0</v>
      </c>
      <c r="H48" s="22"/>
      <c r="I48" s="22"/>
      <c r="J48" s="22"/>
      <c r="K48" s="22"/>
      <c r="L48" s="30"/>
    </row>
    <row r="49" spans="1:12" ht="39" x14ac:dyDescent="0.25">
      <c r="A49" s="35">
        <v>5.7</v>
      </c>
      <c r="B49" s="36"/>
      <c r="C49" s="38" t="s">
        <v>60</v>
      </c>
      <c r="D49" s="6" t="s">
        <v>27</v>
      </c>
      <c r="E49" s="10">
        <v>1</v>
      </c>
      <c r="F49" s="24"/>
      <c r="G49" s="22">
        <f t="shared" si="3"/>
        <v>0</v>
      </c>
      <c r="H49" s="24"/>
      <c r="I49" s="22"/>
      <c r="J49" s="22"/>
      <c r="K49" s="24"/>
      <c r="L49" s="30"/>
    </row>
    <row r="50" spans="1:12" ht="39" x14ac:dyDescent="0.25">
      <c r="A50" s="35">
        <v>5.8</v>
      </c>
      <c r="B50" s="36"/>
      <c r="C50" s="38" t="s">
        <v>58</v>
      </c>
      <c r="D50" s="6" t="s">
        <v>29</v>
      </c>
      <c r="E50" s="10">
        <v>165</v>
      </c>
      <c r="F50" s="22"/>
      <c r="G50" s="22">
        <f t="shared" si="3"/>
        <v>0</v>
      </c>
      <c r="H50" s="24"/>
      <c r="I50" s="22"/>
      <c r="J50" s="22"/>
      <c r="K50" s="24"/>
      <c r="L50" s="30"/>
    </row>
    <row r="51" spans="1:12" s="17" customFormat="1" x14ac:dyDescent="0.25">
      <c r="A51" s="26">
        <v>6</v>
      </c>
      <c r="B51" s="13"/>
      <c r="C51" s="20" t="s">
        <v>39</v>
      </c>
      <c r="D51" s="16"/>
      <c r="E51" s="12"/>
      <c r="F51" s="25"/>
      <c r="G51" s="23">
        <f>SUM(G52:G59)</f>
        <v>0</v>
      </c>
      <c r="H51" s="25"/>
      <c r="I51" s="23"/>
      <c r="J51" s="23"/>
      <c r="K51" s="25"/>
      <c r="L51" s="30"/>
    </row>
    <row r="52" spans="1:12" ht="26" x14ac:dyDescent="0.25">
      <c r="A52" s="35">
        <v>6.1</v>
      </c>
      <c r="B52" s="36"/>
      <c r="C52" s="39" t="s">
        <v>62</v>
      </c>
      <c r="D52" s="6" t="s">
        <v>23</v>
      </c>
      <c r="E52" s="10">
        <v>8</v>
      </c>
      <c r="F52" s="24"/>
      <c r="G52" s="22">
        <f>E52*F52</f>
        <v>0</v>
      </c>
      <c r="H52" s="24"/>
      <c r="I52" s="22"/>
      <c r="J52" s="22"/>
      <c r="K52" s="24"/>
      <c r="L52" s="30"/>
    </row>
    <row r="53" spans="1:12" ht="26" x14ac:dyDescent="0.25">
      <c r="A53" s="35">
        <v>6.2</v>
      </c>
      <c r="B53" s="36"/>
      <c r="C53" s="39" t="s">
        <v>61</v>
      </c>
      <c r="D53" s="6" t="s">
        <v>23</v>
      </c>
      <c r="E53" s="10">
        <v>1</v>
      </c>
      <c r="F53" s="24"/>
      <c r="G53" s="22">
        <f t="shared" ref="G53:G59" si="4">E53*F53</f>
        <v>0</v>
      </c>
      <c r="H53" s="24"/>
      <c r="I53" s="22"/>
      <c r="J53" s="22"/>
      <c r="K53" s="24"/>
      <c r="L53" s="30"/>
    </row>
    <row r="54" spans="1:12" x14ac:dyDescent="0.25">
      <c r="A54" s="35">
        <v>6.3</v>
      </c>
      <c r="B54" s="36"/>
      <c r="C54" s="5" t="s">
        <v>66</v>
      </c>
      <c r="D54" s="6" t="s">
        <v>23</v>
      </c>
      <c r="E54" s="10">
        <v>1</v>
      </c>
      <c r="F54" s="22"/>
      <c r="G54" s="22">
        <f t="shared" si="4"/>
        <v>0</v>
      </c>
      <c r="H54" s="22"/>
      <c r="I54" s="22"/>
      <c r="J54" s="22"/>
      <c r="K54" s="22"/>
      <c r="L54" s="30"/>
    </row>
    <row r="55" spans="1:12" x14ac:dyDescent="0.25">
      <c r="A55" s="35">
        <v>6.4</v>
      </c>
      <c r="B55" s="36"/>
      <c r="C55" s="5" t="s">
        <v>36</v>
      </c>
      <c r="D55" s="6" t="s">
        <v>23</v>
      </c>
      <c r="E55" s="10">
        <v>1</v>
      </c>
      <c r="F55" s="22"/>
      <c r="G55" s="22">
        <f t="shared" si="4"/>
        <v>0</v>
      </c>
      <c r="H55" s="24"/>
      <c r="I55" s="22"/>
      <c r="J55" s="22"/>
      <c r="K55" s="24"/>
      <c r="L55" s="30"/>
    </row>
    <row r="56" spans="1:12" x14ac:dyDescent="0.25">
      <c r="A56" s="35">
        <v>6.5</v>
      </c>
      <c r="B56" s="36"/>
      <c r="C56" s="5" t="s">
        <v>38</v>
      </c>
      <c r="D56" s="6" t="s">
        <v>23</v>
      </c>
      <c r="E56" s="10">
        <v>1</v>
      </c>
      <c r="F56" s="22"/>
      <c r="G56" s="22">
        <f t="shared" si="4"/>
        <v>0</v>
      </c>
      <c r="H56" s="24"/>
      <c r="I56" s="22"/>
      <c r="J56" s="22"/>
      <c r="K56" s="24"/>
      <c r="L56" s="30"/>
    </row>
    <row r="57" spans="1:12" x14ac:dyDescent="0.25">
      <c r="A57" s="35">
        <v>6.6</v>
      </c>
      <c r="B57" s="36"/>
      <c r="C57" s="5" t="s">
        <v>32</v>
      </c>
      <c r="D57" s="6" t="s">
        <v>25</v>
      </c>
      <c r="E57" s="10">
        <v>1.4</v>
      </c>
      <c r="F57" s="22"/>
      <c r="G57" s="22">
        <f t="shared" si="4"/>
        <v>0</v>
      </c>
      <c r="H57" s="22"/>
      <c r="I57" s="22"/>
      <c r="J57" s="22"/>
      <c r="K57" s="22"/>
      <c r="L57" s="30"/>
    </row>
    <row r="58" spans="1:12" ht="39" x14ac:dyDescent="0.25">
      <c r="A58" s="35">
        <v>6.7</v>
      </c>
      <c r="B58" s="36"/>
      <c r="C58" s="5" t="s">
        <v>60</v>
      </c>
      <c r="D58" s="6" t="s">
        <v>27</v>
      </c>
      <c r="E58" s="10">
        <v>1</v>
      </c>
      <c r="F58" s="24"/>
      <c r="G58" s="22">
        <f t="shared" si="4"/>
        <v>0</v>
      </c>
      <c r="H58" s="24"/>
      <c r="I58" s="22"/>
      <c r="J58" s="22"/>
      <c r="K58" s="24"/>
      <c r="L58" s="30"/>
    </row>
    <row r="59" spans="1:12" ht="39" x14ac:dyDescent="0.25">
      <c r="A59" s="35">
        <v>6.8</v>
      </c>
      <c r="B59" s="36"/>
      <c r="C59" s="38" t="s">
        <v>58</v>
      </c>
      <c r="D59" s="6" t="s">
        <v>29</v>
      </c>
      <c r="E59" s="10">
        <v>88.4</v>
      </c>
      <c r="F59" s="22"/>
      <c r="G59" s="22">
        <f t="shared" si="4"/>
        <v>0</v>
      </c>
      <c r="H59" s="24"/>
      <c r="I59" s="22"/>
      <c r="J59" s="22"/>
      <c r="K59" s="24"/>
      <c r="L59" s="30"/>
    </row>
    <row r="60" spans="1:12" s="17" customFormat="1" x14ac:dyDescent="0.25">
      <c r="A60" s="26">
        <v>7</v>
      </c>
      <c r="B60" s="13"/>
      <c r="C60" s="20" t="s">
        <v>64</v>
      </c>
      <c r="D60" s="16"/>
      <c r="E60" s="12"/>
      <c r="F60" s="25"/>
      <c r="G60" s="23">
        <f>SUM(G61:G68)</f>
        <v>0</v>
      </c>
      <c r="H60" s="25"/>
      <c r="I60" s="23"/>
      <c r="J60" s="23"/>
      <c r="K60" s="25"/>
      <c r="L60" s="30"/>
    </row>
    <row r="61" spans="1:12" ht="26" x14ac:dyDescent="0.25">
      <c r="A61" s="35">
        <v>7.1</v>
      </c>
      <c r="B61" s="36"/>
      <c r="C61" s="39" t="s">
        <v>62</v>
      </c>
      <c r="D61" s="6" t="s">
        <v>23</v>
      </c>
      <c r="E61" s="10">
        <v>5</v>
      </c>
      <c r="F61" s="24"/>
      <c r="G61" s="22">
        <f>E61*F61</f>
        <v>0</v>
      </c>
      <c r="H61" s="24"/>
      <c r="I61" s="22"/>
      <c r="J61" s="22"/>
      <c r="K61" s="24"/>
      <c r="L61" s="30"/>
    </row>
    <row r="62" spans="1:12" ht="26" x14ac:dyDescent="0.25">
      <c r="A62" s="35">
        <v>7.2</v>
      </c>
      <c r="B62" s="36"/>
      <c r="C62" s="39" t="s">
        <v>61</v>
      </c>
      <c r="D62" s="6" t="s">
        <v>23</v>
      </c>
      <c r="E62" s="10">
        <v>3</v>
      </c>
      <c r="F62" s="24"/>
      <c r="G62" s="22">
        <f t="shared" ref="G62:G68" si="5">E62*F62</f>
        <v>0</v>
      </c>
      <c r="H62" s="24"/>
      <c r="I62" s="22"/>
      <c r="J62" s="22"/>
      <c r="K62" s="24"/>
      <c r="L62" s="30"/>
    </row>
    <row r="63" spans="1:12" x14ac:dyDescent="0.25">
      <c r="A63" s="35">
        <v>7.3</v>
      </c>
      <c r="B63" s="36"/>
      <c r="C63" s="5" t="s">
        <v>66</v>
      </c>
      <c r="D63" s="6" t="s">
        <v>23</v>
      </c>
      <c r="E63" s="10">
        <v>1</v>
      </c>
      <c r="F63" s="22"/>
      <c r="G63" s="22">
        <f t="shared" si="5"/>
        <v>0</v>
      </c>
      <c r="H63" s="22"/>
      <c r="I63" s="22"/>
      <c r="J63" s="22"/>
      <c r="K63" s="22"/>
      <c r="L63" s="30"/>
    </row>
    <row r="64" spans="1:12" x14ac:dyDescent="0.25">
      <c r="A64" s="35">
        <v>7.4</v>
      </c>
      <c r="B64" s="36"/>
      <c r="C64" s="5" t="s">
        <v>36</v>
      </c>
      <c r="D64" s="6" t="s">
        <v>23</v>
      </c>
      <c r="E64" s="10">
        <v>1</v>
      </c>
      <c r="F64" s="22"/>
      <c r="G64" s="22">
        <f t="shared" si="5"/>
        <v>0</v>
      </c>
      <c r="H64" s="24"/>
      <c r="I64" s="22"/>
      <c r="J64" s="22"/>
      <c r="K64" s="24"/>
      <c r="L64" s="30"/>
    </row>
    <row r="65" spans="1:12" x14ac:dyDescent="0.25">
      <c r="A65" s="35">
        <v>7.5</v>
      </c>
      <c r="B65" s="36"/>
      <c r="C65" s="5" t="s">
        <v>38</v>
      </c>
      <c r="D65" s="6" t="s">
        <v>23</v>
      </c>
      <c r="E65" s="10">
        <v>1</v>
      </c>
      <c r="F65" s="22"/>
      <c r="G65" s="22">
        <f t="shared" si="5"/>
        <v>0</v>
      </c>
      <c r="H65" s="24"/>
      <c r="I65" s="22"/>
      <c r="J65" s="22"/>
      <c r="K65" s="24"/>
      <c r="L65" s="30"/>
    </row>
    <row r="66" spans="1:12" x14ac:dyDescent="0.25">
      <c r="A66" s="35">
        <v>7.6</v>
      </c>
      <c r="B66" s="36"/>
      <c r="C66" s="5" t="s">
        <v>32</v>
      </c>
      <c r="D66" s="6" t="s">
        <v>25</v>
      </c>
      <c r="E66" s="10">
        <v>1.4</v>
      </c>
      <c r="F66" s="22"/>
      <c r="G66" s="22">
        <f t="shared" si="5"/>
        <v>0</v>
      </c>
      <c r="H66" s="22"/>
      <c r="I66" s="22"/>
      <c r="J66" s="22"/>
      <c r="K66" s="22"/>
      <c r="L66" s="30"/>
    </row>
    <row r="67" spans="1:12" ht="39" x14ac:dyDescent="0.25">
      <c r="A67" s="35">
        <v>7.7</v>
      </c>
      <c r="B67" s="36"/>
      <c r="C67" s="5" t="s">
        <v>60</v>
      </c>
      <c r="D67" s="6" t="s">
        <v>27</v>
      </c>
      <c r="E67" s="10">
        <v>1</v>
      </c>
      <c r="F67" s="24"/>
      <c r="G67" s="22">
        <f t="shared" si="5"/>
        <v>0</v>
      </c>
      <c r="H67" s="24"/>
      <c r="I67" s="22"/>
      <c r="J67" s="22"/>
      <c r="K67" s="24"/>
      <c r="L67" s="30"/>
    </row>
    <row r="68" spans="1:12" ht="39" x14ac:dyDescent="0.25">
      <c r="A68" s="35">
        <v>7.8</v>
      </c>
      <c r="B68" s="36"/>
      <c r="C68" s="38" t="s">
        <v>58</v>
      </c>
      <c r="D68" s="6" t="s">
        <v>29</v>
      </c>
      <c r="E68" s="10">
        <v>95.1</v>
      </c>
      <c r="F68" s="22"/>
      <c r="G68" s="22">
        <f t="shared" si="5"/>
        <v>0</v>
      </c>
      <c r="H68" s="24"/>
      <c r="I68" s="22"/>
      <c r="J68" s="22"/>
      <c r="K68" s="24"/>
      <c r="L68" s="30"/>
    </row>
    <row r="69" spans="1:12" s="17" customFormat="1" ht="26" x14ac:dyDescent="0.25">
      <c r="A69" s="26">
        <v>8</v>
      </c>
      <c r="B69" s="13"/>
      <c r="C69" s="9" t="s">
        <v>40</v>
      </c>
      <c r="D69" s="16"/>
      <c r="E69" s="12"/>
      <c r="F69" s="25"/>
      <c r="G69" s="23">
        <f>SUM(G70:G77)</f>
        <v>0</v>
      </c>
      <c r="H69" s="25"/>
      <c r="I69" s="23"/>
      <c r="J69" s="23"/>
      <c r="K69" s="25"/>
      <c r="L69" s="30"/>
    </row>
    <row r="70" spans="1:12" ht="26" x14ac:dyDescent="0.25">
      <c r="A70" s="35">
        <v>8.1</v>
      </c>
      <c r="B70" s="36"/>
      <c r="C70" s="39" t="s">
        <v>62</v>
      </c>
      <c r="D70" s="6" t="s">
        <v>22</v>
      </c>
      <c r="E70" s="10">
        <v>38</v>
      </c>
      <c r="F70" s="24"/>
      <c r="G70" s="22">
        <f>E70*F70</f>
        <v>0</v>
      </c>
      <c r="H70" s="24"/>
      <c r="I70" s="22"/>
      <c r="J70" s="22"/>
      <c r="K70" s="24"/>
      <c r="L70" s="30"/>
    </row>
    <row r="71" spans="1:12" ht="26" x14ac:dyDescent="0.25">
      <c r="A71" s="35">
        <v>8.1999999999999993</v>
      </c>
      <c r="B71" s="36"/>
      <c r="C71" s="39" t="s">
        <v>61</v>
      </c>
      <c r="D71" s="6" t="s">
        <v>22</v>
      </c>
      <c r="E71" s="10">
        <v>4</v>
      </c>
      <c r="F71" s="24"/>
      <c r="G71" s="22">
        <f t="shared" ref="G71:G77" si="6">E71*F71</f>
        <v>0</v>
      </c>
      <c r="H71" s="24"/>
      <c r="I71" s="22"/>
      <c r="J71" s="22"/>
      <c r="K71" s="24"/>
      <c r="L71" s="30"/>
    </row>
    <row r="72" spans="1:12" x14ac:dyDescent="0.25">
      <c r="A72" s="35">
        <v>8.3000000000000007</v>
      </c>
      <c r="B72" s="36"/>
      <c r="C72" s="5" t="s">
        <v>66</v>
      </c>
      <c r="D72" s="6" t="s">
        <v>22</v>
      </c>
      <c r="E72" s="10">
        <v>3</v>
      </c>
      <c r="F72" s="22"/>
      <c r="G72" s="22">
        <f t="shared" si="6"/>
        <v>0</v>
      </c>
      <c r="H72" s="22"/>
      <c r="I72" s="22"/>
      <c r="J72" s="22"/>
      <c r="K72" s="22"/>
      <c r="L72" s="30"/>
    </row>
    <row r="73" spans="1:12" x14ac:dyDescent="0.25">
      <c r="A73" s="35">
        <v>8.4</v>
      </c>
      <c r="B73" s="36"/>
      <c r="C73" s="5" t="s">
        <v>35</v>
      </c>
      <c r="D73" s="6" t="s">
        <v>22</v>
      </c>
      <c r="E73" s="10">
        <v>2</v>
      </c>
      <c r="F73" s="22"/>
      <c r="G73" s="22">
        <f t="shared" si="6"/>
        <v>0</v>
      </c>
      <c r="H73" s="24"/>
      <c r="I73" s="22"/>
      <c r="J73" s="22"/>
      <c r="K73" s="24"/>
      <c r="L73" s="30"/>
    </row>
    <row r="74" spans="1:12" x14ac:dyDescent="0.25">
      <c r="A74" s="35">
        <v>8.5</v>
      </c>
      <c r="B74" s="36"/>
      <c r="C74" s="5" t="s">
        <v>37</v>
      </c>
      <c r="D74" s="6" t="s">
        <v>22</v>
      </c>
      <c r="E74" s="10">
        <v>2</v>
      </c>
      <c r="F74" s="22"/>
      <c r="G74" s="22">
        <f t="shared" si="6"/>
        <v>0</v>
      </c>
      <c r="H74" s="24"/>
      <c r="I74" s="22"/>
      <c r="J74" s="22"/>
      <c r="K74" s="24"/>
      <c r="L74" s="30"/>
    </row>
    <row r="75" spans="1:12" x14ac:dyDescent="0.25">
      <c r="A75" s="35">
        <v>8.6</v>
      </c>
      <c r="B75" s="36"/>
      <c r="C75" s="5" t="s">
        <v>31</v>
      </c>
      <c r="D75" s="6" t="s">
        <v>24</v>
      </c>
      <c r="E75" s="10">
        <v>4.8</v>
      </c>
      <c r="F75" s="22"/>
      <c r="G75" s="22">
        <f t="shared" si="6"/>
        <v>0</v>
      </c>
      <c r="H75" s="22"/>
      <c r="I75" s="22"/>
      <c r="J75" s="22"/>
      <c r="K75" s="22"/>
      <c r="L75" s="30"/>
    </row>
    <row r="76" spans="1:12" ht="39" x14ac:dyDescent="0.25">
      <c r="A76" s="35">
        <v>8.6999999999999993</v>
      </c>
      <c r="B76" s="36"/>
      <c r="C76" s="5" t="s">
        <v>60</v>
      </c>
      <c r="D76" s="6" t="s">
        <v>26</v>
      </c>
      <c r="E76" s="10">
        <v>1</v>
      </c>
      <c r="F76" s="24"/>
      <c r="G76" s="22">
        <f t="shared" si="6"/>
        <v>0</v>
      </c>
      <c r="H76" s="24"/>
      <c r="I76" s="22"/>
      <c r="J76" s="22"/>
      <c r="K76" s="24"/>
      <c r="L76" s="30"/>
    </row>
    <row r="77" spans="1:12" ht="39" x14ac:dyDescent="0.25">
      <c r="A77" s="35">
        <v>8.8000000000000007</v>
      </c>
      <c r="B77" s="36"/>
      <c r="C77" s="38" t="s">
        <v>58</v>
      </c>
      <c r="D77" s="6" t="s">
        <v>53</v>
      </c>
      <c r="E77" s="10">
        <v>193.4</v>
      </c>
      <c r="F77" s="22"/>
      <c r="G77" s="22">
        <f t="shared" si="6"/>
        <v>0</v>
      </c>
      <c r="H77" s="24"/>
      <c r="I77" s="22"/>
      <c r="J77" s="22"/>
      <c r="K77" s="24"/>
      <c r="L77" s="30"/>
    </row>
    <row r="78" spans="1:12" s="17" customFormat="1" ht="26" x14ac:dyDescent="0.25">
      <c r="A78" s="26">
        <v>9</v>
      </c>
      <c r="B78" s="13"/>
      <c r="C78" s="9" t="s">
        <v>63</v>
      </c>
      <c r="D78" s="16"/>
      <c r="E78" s="12"/>
      <c r="F78" s="25"/>
      <c r="G78" s="23">
        <f>SUM(G79:G86)</f>
        <v>0</v>
      </c>
      <c r="H78" s="25"/>
      <c r="I78" s="23"/>
      <c r="J78" s="23"/>
      <c r="K78" s="25"/>
      <c r="L78" s="30"/>
    </row>
    <row r="79" spans="1:12" ht="26" x14ac:dyDescent="0.25">
      <c r="A79" s="35">
        <v>9.1</v>
      </c>
      <c r="B79" s="36"/>
      <c r="C79" s="39" t="s">
        <v>62</v>
      </c>
      <c r="D79" s="6" t="s">
        <v>22</v>
      </c>
      <c r="E79" s="10">
        <v>14</v>
      </c>
      <c r="F79" s="24"/>
      <c r="G79" s="22">
        <f>E79*F79</f>
        <v>0</v>
      </c>
      <c r="H79" s="24"/>
      <c r="I79" s="22"/>
      <c r="J79" s="22"/>
      <c r="K79" s="24"/>
      <c r="L79" s="30"/>
    </row>
    <row r="80" spans="1:12" ht="26" x14ac:dyDescent="0.25">
      <c r="A80" s="35">
        <v>9.1999999999999993</v>
      </c>
      <c r="B80" s="36"/>
      <c r="C80" s="39" t="s">
        <v>61</v>
      </c>
      <c r="D80" s="6" t="s">
        <v>22</v>
      </c>
      <c r="E80" s="10">
        <v>2</v>
      </c>
      <c r="F80" s="24"/>
      <c r="G80" s="22">
        <f t="shared" ref="G80:G86" si="7">E80*F80</f>
        <v>0</v>
      </c>
      <c r="H80" s="24"/>
      <c r="I80" s="22"/>
      <c r="J80" s="22"/>
      <c r="K80" s="24"/>
      <c r="L80" s="30"/>
    </row>
    <row r="81" spans="1:13" x14ac:dyDescent="0.25">
      <c r="A81" s="35">
        <v>9.3000000000000007</v>
      </c>
      <c r="B81" s="36"/>
      <c r="C81" s="5" t="s">
        <v>66</v>
      </c>
      <c r="D81" s="6" t="s">
        <v>22</v>
      </c>
      <c r="E81" s="10">
        <v>2</v>
      </c>
      <c r="F81" s="22"/>
      <c r="G81" s="22">
        <f t="shared" si="7"/>
        <v>0</v>
      </c>
      <c r="H81" s="22"/>
      <c r="I81" s="22"/>
      <c r="J81" s="22"/>
      <c r="K81" s="22"/>
      <c r="L81" s="30"/>
    </row>
    <row r="82" spans="1:13" x14ac:dyDescent="0.25">
      <c r="A82" s="35">
        <v>9.4</v>
      </c>
      <c r="B82" s="36"/>
      <c r="C82" s="5" t="s">
        <v>35</v>
      </c>
      <c r="D82" s="6" t="s">
        <v>22</v>
      </c>
      <c r="E82" s="10">
        <v>1</v>
      </c>
      <c r="F82" s="22"/>
      <c r="G82" s="22">
        <f t="shared" si="7"/>
        <v>0</v>
      </c>
      <c r="H82" s="24"/>
      <c r="I82" s="22"/>
      <c r="J82" s="22"/>
      <c r="K82" s="24"/>
      <c r="L82" s="30"/>
    </row>
    <row r="83" spans="1:13" x14ac:dyDescent="0.25">
      <c r="A83" s="35">
        <v>9.5</v>
      </c>
      <c r="B83" s="36"/>
      <c r="C83" s="5" t="s">
        <v>37</v>
      </c>
      <c r="D83" s="6" t="s">
        <v>22</v>
      </c>
      <c r="E83" s="10">
        <v>1</v>
      </c>
      <c r="F83" s="22"/>
      <c r="G83" s="22">
        <f t="shared" si="7"/>
        <v>0</v>
      </c>
      <c r="H83" s="24"/>
      <c r="I83" s="22"/>
      <c r="J83" s="22"/>
      <c r="K83" s="24"/>
      <c r="L83" s="30"/>
    </row>
    <row r="84" spans="1:13" x14ac:dyDescent="0.25">
      <c r="A84" s="35">
        <v>9.6</v>
      </c>
      <c r="B84" s="36"/>
      <c r="C84" s="5" t="s">
        <v>31</v>
      </c>
      <c r="D84" s="6" t="s">
        <v>24</v>
      </c>
      <c r="E84" s="10">
        <v>2.4</v>
      </c>
      <c r="F84" s="22"/>
      <c r="G84" s="22">
        <f t="shared" si="7"/>
        <v>0</v>
      </c>
      <c r="H84" s="22"/>
      <c r="I84" s="22"/>
      <c r="J84" s="22"/>
      <c r="K84" s="22"/>
      <c r="L84" s="30"/>
    </row>
    <row r="85" spans="1:13" ht="39" x14ac:dyDescent="0.25">
      <c r="A85" s="35">
        <v>9.6999999999999993</v>
      </c>
      <c r="B85" s="36"/>
      <c r="C85" s="5" t="s">
        <v>60</v>
      </c>
      <c r="D85" s="6" t="s">
        <v>26</v>
      </c>
      <c r="E85" s="10">
        <v>1</v>
      </c>
      <c r="F85" s="24"/>
      <c r="G85" s="22">
        <f t="shared" si="7"/>
        <v>0</v>
      </c>
      <c r="H85" s="24"/>
      <c r="I85" s="22"/>
      <c r="J85" s="22"/>
      <c r="K85" s="24"/>
      <c r="L85" s="30"/>
    </row>
    <row r="86" spans="1:13" ht="39" x14ac:dyDescent="0.25">
      <c r="A86" s="35">
        <v>9.8000000000000007</v>
      </c>
      <c r="B86" s="36"/>
      <c r="C86" s="38" t="s">
        <v>58</v>
      </c>
      <c r="D86" s="6" t="s">
        <v>28</v>
      </c>
      <c r="E86" s="10">
        <v>113.1</v>
      </c>
      <c r="F86" s="22"/>
      <c r="G86" s="22">
        <f t="shared" si="7"/>
        <v>0</v>
      </c>
      <c r="H86" s="24"/>
      <c r="I86" s="22"/>
      <c r="J86" s="22"/>
      <c r="K86" s="24"/>
      <c r="L86" s="30"/>
    </row>
    <row r="87" spans="1:13" x14ac:dyDescent="0.25">
      <c r="A87" s="50" t="s">
        <v>50</v>
      </c>
      <c r="B87" s="51"/>
      <c r="C87" s="51"/>
      <c r="D87" s="51"/>
      <c r="E87" s="51"/>
      <c r="F87" s="51"/>
      <c r="G87" s="51"/>
      <c r="H87" s="51"/>
      <c r="I87" s="51"/>
      <c r="J87" s="51"/>
      <c r="K87" s="51"/>
      <c r="L87" s="52"/>
    </row>
    <row r="88" spans="1:13" x14ac:dyDescent="0.25">
      <c r="A88" s="35"/>
      <c r="B88" s="32"/>
      <c r="C88" s="33" t="s">
        <v>43</v>
      </c>
      <c r="D88" s="34" t="s">
        <v>51</v>
      </c>
      <c r="E88" s="22">
        <v>1</v>
      </c>
      <c r="F88" s="22"/>
      <c r="G88" s="22">
        <f>E88*F88</f>
        <v>0</v>
      </c>
      <c r="H88" s="22"/>
      <c r="I88" s="22"/>
      <c r="J88" s="22"/>
      <c r="K88" s="24"/>
      <c r="L88" s="30"/>
    </row>
    <row r="89" spans="1:13" x14ac:dyDescent="0.25">
      <c r="A89" s="35"/>
      <c r="B89" s="32"/>
      <c r="C89" s="33" t="s">
        <v>52</v>
      </c>
      <c r="D89" s="34" t="s">
        <v>28</v>
      </c>
      <c r="E89" s="22">
        <v>256</v>
      </c>
      <c r="F89" s="22"/>
      <c r="G89" s="22">
        <f>E89*F89</f>
        <v>0</v>
      </c>
      <c r="H89" s="22"/>
      <c r="I89" s="22"/>
      <c r="J89" s="22"/>
      <c r="K89" s="24"/>
      <c r="L89" s="30"/>
    </row>
    <row r="92" spans="1:13" s="1" customFormat="1" x14ac:dyDescent="0.25">
      <c r="B92" s="2"/>
      <c r="C92" s="3"/>
      <c r="D92" s="4"/>
      <c r="F92" s="21"/>
      <c r="G92" s="21"/>
      <c r="H92" s="21"/>
      <c r="I92" s="21"/>
      <c r="J92" s="21"/>
      <c r="K92" s="21"/>
      <c r="L92" s="21"/>
      <c r="M92" s="8"/>
    </row>
    <row r="93" spans="1:13" s="1" customFormat="1" x14ac:dyDescent="0.25">
      <c r="B93" s="2"/>
      <c r="C93" s="3"/>
      <c r="D93" s="4"/>
      <c r="F93" s="21"/>
      <c r="G93" s="21"/>
      <c r="H93" s="21"/>
      <c r="I93" s="21"/>
      <c r="J93" s="21"/>
      <c r="K93" s="21"/>
      <c r="L93" s="21"/>
      <c r="M93" s="8"/>
    </row>
    <row r="94" spans="1:13" s="1" customFormat="1" x14ac:dyDescent="0.25">
      <c r="B94" s="2"/>
      <c r="C94" s="3"/>
      <c r="D94" s="4"/>
      <c r="F94" s="21"/>
      <c r="G94" s="21"/>
      <c r="H94" s="21"/>
      <c r="I94" s="21"/>
      <c r="J94" s="21"/>
      <c r="K94" s="21"/>
      <c r="L94" s="21"/>
      <c r="M94" s="8"/>
    </row>
    <row r="95" spans="1:13" s="1" customFormat="1" x14ac:dyDescent="0.25">
      <c r="B95" s="2"/>
      <c r="C95" s="3"/>
      <c r="D95" s="4"/>
      <c r="F95" s="21"/>
      <c r="G95" s="21"/>
      <c r="H95" s="21"/>
      <c r="I95" s="21"/>
      <c r="J95" s="21"/>
      <c r="K95" s="21"/>
      <c r="L95" s="21"/>
      <c r="M95" s="8"/>
    </row>
    <row r="96" spans="1:13" s="1" customFormat="1" x14ac:dyDescent="0.25">
      <c r="B96" s="2"/>
      <c r="C96" s="3"/>
      <c r="D96" s="4"/>
      <c r="F96" s="21"/>
      <c r="G96" s="21"/>
      <c r="H96" s="21"/>
      <c r="I96" s="21"/>
      <c r="J96" s="21"/>
      <c r="K96" s="21"/>
      <c r="L96" s="21"/>
      <c r="M96" s="8"/>
    </row>
    <row r="97" spans="2:13" s="1" customFormat="1" x14ac:dyDescent="0.25">
      <c r="B97" s="2"/>
      <c r="C97" s="3"/>
      <c r="D97" s="4"/>
      <c r="F97" s="21"/>
      <c r="G97" s="21"/>
      <c r="H97" s="21"/>
      <c r="I97" s="21"/>
      <c r="J97" s="21"/>
      <c r="K97" s="21"/>
      <c r="L97" s="21"/>
      <c r="M97" s="8"/>
    </row>
    <row r="98" spans="2:13" s="1" customFormat="1" x14ac:dyDescent="0.25">
      <c r="B98" s="2"/>
      <c r="C98" s="3"/>
      <c r="D98" s="4"/>
      <c r="F98" s="21"/>
      <c r="G98" s="21"/>
      <c r="H98" s="21"/>
      <c r="I98" s="21"/>
      <c r="J98" s="21"/>
      <c r="K98" s="21"/>
      <c r="L98" s="21"/>
      <c r="M98" s="8"/>
    </row>
    <row r="99" spans="2:13" s="1" customFormat="1" x14ac:dyDescent="0.25">
      <c r="B99" s="2"/>
      <c r="C99" s="3"/>
      <c r="D99" s="4"/>
      <c r="F99" s="21"/>
      <c r="G99" s="21"/>
      <c r="H99" s="21"/>
      <c r="I99" s="21"/>
      <c r="J99" s="21"/>
      <c r="K99" s="21"/>
      <c r="L99" s="21"/>
      <c r="M99" s="8"/>
    </row>
    <row r="100" spans="2:13" s="1" customFormat="1" x14ac:dyDescent="0.25">
      <c r="B100" s="2"/>
      <c r="C100" s="3"/>
      <c r="D100" s="4"/>
      <c r="F100" s="21"/>
      <c r="G100" s="21"/>
      <c r="H100" s="21"/>
      <c r="I100" s="21"/>
      <c r="J100" s="21"/>
      <c r="K100" s="21"/>
      <c r="L100" s="21"/>
      <c r="M100" s="8"/>
    </row>
    <row r="101" spans="2:13" s="1" customFormat="1" x14ac:dyDescent="0.25">
      <c r="B101" s="2"/>
      <c r="C101" s="3"/>
      <c r="D101" s="4"/>
      <c r="F101" s="21"/>
      <c r="G101" s="21"/>
      <c r="H101" s="21"/>
      <c r="I101" s="21"/>
      <c r="J101" s="21"/>
      <c r="K101" s="21"/>
      <c r="L101" s="21"/>
      <c r="M101" s="8"/>
    </row>
    <row r="102" spans="2:13" s="1" customFormat="1" x14ac:dyDescent="0.25">
      <c r="B102" s="2"/>
      <c r="C102" s="3"/>
      <c r="D102" s="4"/>
      <c r="F102" s="21"/>
      <c r="G102" s="21"/>
      <c r="H102" s="21"/>
      <c r="I102" s="21"/>
      <c r="J102" s="21"/>
      <c r="K102" s="21"/>
      <c r="L102" s="21"/>
      <c r="M102" s="8"/>
    </row>
    <row r="103" spans="2:13" s="1" customFormat="1" x14ac:dyDescent="0.25">
      <c r="B103" s="2"/>
      <c r="C103" s="3"/>
      <c r="D103" s="4"/>
      <c r="F103" s="21"/>
      <c r="G103" s="21"/>
      <c r="H103" s="21"/>
      <c r="I103" s="21"/>
      <c r="J103" s="21"/>
      <c r="K103" s="21"/>
      <c r="L103" s="21"/>
      <c r="M103" s="8"/>
    </row>
    <row r="104" spans="2:13" s="1" customFormat="1" x14ac:dyDescent="0.25">
      <c r="B104" s="2"/>
      <c r="C104" s="3"/>
      <c r="D104" s="4"/>
      <c r="F104" s="21"/>
      <c r="G104" s="21"/>
      <c r="H104" s="21"/>
      <c r="I104" s="21"/>
      <c r="J104" s="21"/>
      <c r="K104" s="21"/>
      <c r="L104" s="21"/>
      <c r="M104" s="8"/>
    </row>
    <row r="105" spans="2:13" s="1" customFormat="1" x14ac:dyDescent="0.25">
      <c r="B105" s="2"/>
      <c r="C105" s="3"/>
      <c r="D105" s="4"/>
      <c r="F105" s="21"/>
      <c r="G105" s="21"/>
      <c r="H105" s="21"/>
      <c r="I105" s="21"/>
      <c r="J105" s="21"/>
      <c r="K105" s="21"/>
      <c r="L105" s="21"/>
      <c r="M105" s="8"/>
    </row>
    <row r="106" spans="2:13" s="1" customFormat="1" x14ac:dyDescent="0.25">
      <c r="B106" s="2"/>
      <c r="C106" s="3"/>
      <c r="D106" s="4"/>
      <c r="F106" s="21"/>
      <c r="G106" s="21"/>
      <c r="H106" s="21"/>
      <c r="I106" s="21"/>
      <c r="J106" s="21"/>
      <c r="K106" s="21"/>
      <c r="L106" s="21"/>
      <c r="M106" s="8"/>
    </row>
    <row r="107" spans="2:13" s="1" customFormat="1" x14ac:dyDescent="0.25">
      <c r="B107" s="2"/>
      <c r="C107" s="3"/>
      <c r="D107" s="4"/>
      <c r="F107" s="21"/>
      <c r="G107" s="21"/>
      <c r="H107" s="21"/>
      <c r="I107" s="21"/>
      <c r="J107" s="21"/>
      <c r="K107" s="21"/>
      <c r="L107" s="21"/>
      <c r="M107" s="8"/>
    </row>
    <row r="108" spans="2:13" s="1" customFormat="1" x14ac:dyDescent="0.25">
      <c r="B108" s="2"/>
      <c r="C108" s="3"/>
      <c r="D108" s="4"/>
      <c r="F108" s="21"/>
      <c r="G108" s="21"/>
      <c r="H108" s="21"/>
      <c r="I108" s="21"/>
      <c r="J108" s="21"/>
      <c r="K108" s="21"/>
      <c r="L108" s="21"/>
      <c r="M108" s="8"/>
    </row>
    <row r="109" spans="2:13" s="1" customFormat="1" x14ac:dyDescent="0.25">
      <c r="B109" s="2"/>
      <c r="C109" s="3"/>
      <c r="D109" s="4"/>
      <c r="F109" s="21"/>
      <c r="G109" s="21"/>
      <c r="H109" s="21"/>
      <c r="I109" s="21"/>
      <c r="J109" s="21"/>
      <c r="K109" s="21"/>
      <c r="L109" s="21"/>
      <c r="M109" s="8"/>
    </row>
    <row r="110" spans="2:13" s="1" customFormat="1" x14ac:dyDescent="0.25">
      <c r="B110" s="2"/>
      <c r="C110" s="3"/>
      <c r="D110" s="4"/>
      <c r="F110" s="21"/>
      <c r="G110" s="21"/>
      <c r="H110" s="21"/>
      <c r="I110" s="21"/>
      <c r="J110" s="21"/>
      <c r="K110" s="21"/>
      <c r="L110" s="21"/>
      <c r="M110" s="8"/>
    </row>
    <row r="111" spans="2:13" s="1" customFormat="1" x14ac:dyDescent="0.25">
      <c r="B111" s="2"/>
      <c r="C111" s="3"/>
      <c r="D111" s="4"/>
      <c r="F111" s="21"/>
      <c r="G111" s="21"/>
      <c r="H111" s="21"/>
      <c r="I111" s="21"/>
      <c r="J111" s="21"/>
      <c r="K111" s="21"/>
      <c r="L111" s="21"/>
      <c r="M111" s="8"/>
    </row>
    <row r="112" spans="2:13" s="1" customFormat="1" x14ac:dyDescent="0.25">
      <c r="B112" s="2"/>
      <c r="C112" s="3"/>
      <c r="D112" s="4"/>
      <c r="F112" s="21"/>
      <c r="G112" s="21"/>
      <c r="H112" s="21"/>
      <c r="I112" s="21"/>
      <c r="J112" s="21"/>
      <c r="K112" s="21"/>
      <c r="L112" s="21"/>
      <c r="M112" s="8"/>
    </row>
    <row r="113" spans="2:13" s="1" customFormat="1" x14ac:dyDescent="0.25">
      <c r="B113" s="2"/>
      <c r="C113" s="3"/>
      <c r="D113" s="4"/>
      <c r="F113" s="21"/>
      <c r="G113" s="21"/>
      <c r="H113" s="21"/>
      <c r="I113" s="21"/>
      <c r="J113" s="21"/>
      <c r="K113" s="21"/>
      <c r="L113" s="21"/>
      <c r="M113" s="8"/>
    </row>
    <row r="114" spans="2:13" s="1" customFormat="1" x14ac:dyDescent="0.25">
      <c r="B114" s="2"/>
      <c r="C114" s="3"/>
      <c r="D114" s="4"/>
      <c r="F114" s="21"/>
      <c r="G114" s="21"/>
      <c r="H114" s="21"/>
      <c r="I114" s="21"/>
      <c r="J114" s="21"/>
      <c r="K114" s="21"/>
      <c r="L114" s="21"/>
      <c r="M114" s="8"/>
    </row>
    <row r="115" spans="2:13" s="1" customFormat="1" x14ac:dyDescent="0.25">
      <c r="B115" s="2"/>
      <c r="C115" s="3"/>
      <c r="D115" s="4"/>
      <c r="F115" s="21"/>
      <c r="G115" s="21"/>
      <c r="H115" s="21"/>
      <c r="I115" s="21"/>
      <c r="J115" s="21"/>
      <c r="K115" s="21"/>
      <c r="L115" s="21"/>
      <c r="M115" s="8"/>
    </row>
    <row r="116" spans="2:13" s="1" customFormat="1" x14ac:dyDescent="0.25">
      <c r="B116" s="2"/>
      <c r="C116" s="3"/>
      <c r="D116" s="4"/>
      <c r="F116" s="21"/>
      <c r="G116" s="21"/>
      <c r="H116" s="21"/>
      <c r="I116" s="21"/>
      <c r="J116" s="21"/>
      <c r="K116" s="21"/>
      <c r="L116" s="21"/>
      <c r="M116" s="8"/>
    </row>
    <row r="117" spans="2:13" s="1" customFormat="1" x14ac:dyDescent="0.25">
      <c r="B117" s="2"/>
      <c r="C117" s="3"/>
      <c r="D117" s="4"/>
      <c r="F117" s="21"/>
      <c r="G117" s="21"/>
      <c r="H117" s="21"/>
      <c r="I117" s="21"/>
      <c r="J117" s="21"/>
      <c r="K117" s="21"/>
      <c r="L117" s="21"/>
      <c r="M117" s="8"/>
    </row>
    <row r="118" spans="2:13" s="1" customFormat="1" x14ac:dyDescent="0.25">
      <c r="B118" s="2"/>
      <c r="C118" s="3"/>
      <c r="D118" s="4"/>
      <c r="F118" s="21"/>
      <c r="G118" s="21"/>
      <c r="H118" s="21"/>
      <c r="I118" s="21"/>
      <c r="J118" s="21"/>
      <c r="K118" s="21"/>
      <c r="L118" s="21"/>
      <c r="M118" s="8"/>
    </row>
    <row r="119" spans="2:13" s="1" customFormat="1" x14ac:dyDescent="0.25">
      <c r="B119" s="2"/>
      <c r="C119" s="3"/>
      <c r="D119" s="4"/>
      <c r="F119" s="21"/>
      <c r="G119" s="21"/>
      <c r="H119" s="21"/>
      <c r="I119" s="21"/>
      <c r="J119" s="21"/>
      <c r="K119" s="21"/>
      <c r="L119" s="21"/>
      <c r="M119" s="8"/>
    </row>
    <row r="120" spans="2:13" s="1" customFormat="1" x14ac:dyDescent="0.25">
      <c r="B120" s="2"/>
      <c r="C120" s="3"/>
      <c r="D120" s="4"/>
      <c r="F120" s="21"/>
      <c r="G120" s="21"/>
      <c r="H120" s="21"/>
      <c r="I120" s="21"/>
      <c r="J120" s="21"/>
      <c r="K120" s="21"/>
      <c r="L120" s="21"/>
      <c r="M120" s="8"/>
    </row>
    <row r="121" spans="2:13" s="1" customFormat="1" x14ac:dyDescent="0.25">
      <c r="B121" s="2"/>
      <c r="C121" s="3"/>
      <c r="D121" s="4"/>
      <c r="F121" s="21"/>
      <c r="G121" s="21"/>
      <c r="H121" s="21"/>
      <c r="I121" s="21"/>
      <c r="J121" s="21"/>
      <c r="K121" s="21"/>
      <c r="L121" s="21"/>
      <c r="M121" s="8"/>
    </row>
    <row r="122" spans="2:13" s="1" customFormat="1" x14ac:dyDescent="0.25">
      <c r="B122" s="2"/>
      <c r="C122" s="3"/>
      <c r="D122" s="4"/>
      <c r="F122" s="21"/>
      <c r="G122" s="21"/>
      <c r="H122" s="21"/>
      <c r="I122" s="21"/>
      <c r="J122" s="21"/>
      <c r="K122" s="21"/>
      <c r="L122" s="21"/>
      <c r="M122" s="8"/>
    </row>
    <row r="123" spans="2:13" s="1" customFormat="1" x14ac:dyDescent="0.25">
      <c r="B123" s="2"/>
      <c r="C123" s="3"/>
      <c r="D123" s="4"/>
      <c r="F123" s="21"/>
      <c r="G123" s="21"/>
      <c r="H123" s="21"/>
      <c r="I123" s="21"/>
      <c r="J123" s="21"/>
      <c r="K123" s="21"/>
      <c r="L123" s="21"/>
      <c r="M123" s="8"/>
    </row>
    <row r="124" spans="2:13" s="1" customFormat="1" x14ac:dyDescent="0.25">
      <c r="B124" s="2"/>
      <c r="C124" s="3"/>
      <c r="D124" s="4"/>
      <c r="F124" s="21"/>
      <c r="G124" s="21"/>
      <c r="H124" s="21"/>
      <c r="I124" s="21"/>
      <c r="J124" s="21"/>
      <c r="K124" s="21"/>
      <c r="L124" s="21"/>
      <c r="M124" s="8"/>
    </row>
    <row r="125" spans="2:13" s="1" customFormat="1" x14ac:dyDescent="0.25">
      <c r="B125" s="2"/>
      <c r="C125" s="3"/>
      <c r="D125" s="4"/>
      <c r="F125" s="21"/>
      <c r="G125" s="21"/>
      <c r="H125" s="21"/>
      <c r="I125" s="21"/>
      <c r="J125" s="21"/>
      <c r="K125" s="21"/>
      <c r="L125" s="21"/>
      <c r="M125" s="8"/>
    </row>
    <row r="126" spans="2:13" s="1" customFormat="1" x14ac:dyDescent="0.25">
      <c r="B126" s="2"/>
      <c r="C126" s="3"/>
      <c r="D126" s="4"/>
      <c r="F126" s="21"/>
      <c r="G126" s="21"/>
      <c r="H126" s="21"/>
      <c r="I126" s="21"/>
      <c r="J126" s="21"/>
      <c r="K126" s="21"/>
      <c r="L126" s="21"/>
      <c r="M126" s="8"/>
    </row>
    <row r="127" spans="2:13" s="1" customFormat="1" x14ac:dyDescent="0.25">
      <c r="B127" s="2"/>
      <c r="C127" s="3"/>
      <c r="D127" s="4"/>
      <c r="F127" s="21"/>
      <c r="G127" s="21"/>
      <c r="H127" s="21"/>
      <c r="I127" s="21"/>
      <c r="J127" s="21"/>
      <c r="K127" s="21"/>
      <c r="L127" s="21"/>
      <c r="M127" s="8"/>
    </row>
    <row r="128" spans="2:13" s="1" customFormat="1" x14ac:dyDescent="0.25">
      <c r="B128" s="2"/>
      <c r="C128" s="3"/>
      <c r="D128" s="4"/>
      <c r="F128" s="21"/>
      <c r="G128" s="21"/>
      <c r="H128" s="21"/>
      <c r="I128" s="21"/>
      <c r="J128" s="21"/>
      <c r="K128" s="21"/>
      <c r="L128" s="21"/>
      <c r="M128" s="8"/>
    </row>
    <row r="129" spans="2:13" s="1" customFormat="1" x14ac:dyDescent="0.25">
      <c r="B129" s="2"/>
      <c r="C129" s="3"/>
      <c r="D129" s="4"/>
      <c r="F129" s="21"/>
      <c r="G129" s="21"/>
      <c r="H129" s="21"/>
      <c r="I129" s="21"/>
      <c r="J129" s="21"/>
      <c r="K129" s="21"/>
      <c r="L129" s="21"/>
      <c r="M129" s="8"/>
    </row>
    <row r="130" spans="2:13" s="1" customFormat="1" x14ac:dyDescent="0.25">
      <c r="B130" s="2"/>
      <c r="C130" s="3"/>
      <c r="D130" s="4"/>
      <c r="F130" s="21"/>
      <c r="G130" s="21"/>
      <c r="H130" s="21"/>
      <c r="I130" s="21"/>
      <c r="J130" s="21"/>
      <c r="K130" s="21"/>
      <c r="L130" s="21"/>
      <c r="M130" s="8"/>
    </row>
    <row r="131" spans="2:13" s="1" customFormat="1" x14ac:dyDescent="0.25">
      <c r="B131" s="2"/>
      <c r="C131" s="3"/>
      <c r="D131" s="4"/>
      <c r="F131" s="21"/>
      <c r="G131" s="21"/>
      <c r="H131" s="21"/>
      <c r="I131" s="21"/>
      <c r="J131" s="21"/>
      <c r="K131" s="21"/>
      <c r="L131" s="21"/>
      <c r="M131" s="8"/>
    </row>
    <row r="132" spans="2:13" s="1" customFormat="1" x14ac:dyDescent="0.25">
      <c r="B132" s="2"/>
      <c r="C132" s="3"/>
      <c r="D132" s="4"/>
      <c r="F132" s="21"/>
      <c r="G132" s="21"/>
      <c r="H132" s="21"/>
      <c r="I132" s="21"/>
      <c r="J132" s="21"/>
      <c r="K132" s="21"/>
      <c r="L132" s="21"/>
      <c r="M132" s="8"/>
    </row>
    <row r="133" spans="2:13" s="1" customFormat="1" x14ac:dyDescent="0.25">
      <c r="B133" s="2"/>
      <c r="C133" s="3"/>
      <c r="D133" s="4"/>
      <c r="F133" s="21"/>
      <c r="G133" s="21"/>
      <c r="H133" s="21"/>
      <c r="I133" s="21"/>
      <c r="J133" s="21"/>
      <c r="K133" s="21"/>
      <c r="L133" s="21"/>
      <c r="M133" s="8"/>
    </row>
    <row r="134" spans="2:13" s="1" customFormat="1" x14ac:dyDescent="0.25">
      <c r="B134" s="2"/>
      <c r="C134" s="3"/>
      <c r="D134" s="4"/>
      <c r="F134" s="21"/>
      <c r="G134" s="21"/>
      <c r="H134" s="21"/>
      <c r="I134" s="21"/>
      <c r="J134" s="21"/>
      <c r="K134" s="21"/>
      <c r="L134" s="21"/>
      <c r="M134" s="8"/>
    </row>
    <row r="135" spans="2:13" s="1" customFormat="1" x14ac:dyDescent="0.25">
      <c r="B135" s="2"/>
      <c r="C135" s="3"/>
      <c r="D135" s="4"/>
      <c r="F135" s="21"/>
      <c r="G135" s="21"/>
      <c r="H135" s="21"/>
      <c r="I135" s="21"/>
      <c r="J135" s="21"/>
      <c r="K135" s="21"/>
      <c r="L135" s="21"/>
      <c r="M135" s="8"/>
    </row>
    <row r="136" spans="2:13" s="1" customFormat="1" x14ac:dyDescent="0.25">
      <c r="B136" s="2"/>
      <c r="C136" s="3"/>
      <c r="D136" s="4"/>
      <c r="F136" s="21"/>
      <c r="G136" s="21"/>
      <c r="H136" s="21"/>
      <c r="I136" s="21"/>
      <c r="J136" s="21"/>
      <c r="K136" s="21"/>
      <c r="L136" s="21"/>
      <c r="M136" s="8"/>
    </row>
  </sheetData>
  <mergeCells count="8">
    <mergeCell ref="A87:L87"/>
    <mergeCell ref="A2:L2"/>
    <mergeCell ref="A4:A5"/>
    <mergeCell ref="B4:B5"/>
    <mergeCell ref="C4:C5"/>
    <mergeCell ref="D4:E4"/>
    <mergeCell ref="F4:G4"/>
    <mergeCell ref="H4:L4"/>
  </mergeCells>
  <phoneticPr fontId="1" type="noConversion"/>
  <printOptions horizontalCentered="1"/>
  <pageMargins left="0.59055118110236227" right="0.59055118110236227" top="0.74803149606299213" bottom="0.74803149606299213" header="0.31496062992125984" footer="0.31496062992125984"/>
  <pageSetup paperSize="9" orientation="landscape" horizontalDpi="0" verticalDpi="0" r:id="rId1"/>
  <headerFooter>
    <oddFooter>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工程量清单</vt:lpstr>
      <vt:lpstr>工程量清单!Print_Titles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2006-09-13T11:21:51Z</dcterms:created>
  <dcterms:modified xsi:type="dcterms:W3CDTF">2022-02-23T08:23:08Z</dcterms:modified>
</cp:coreProperties>
</file>